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tzi's\Documents\Rowing\Winter Sculling\2009\"/>
    </mc:Choice>
  </mc:AlternateContent>
  <xr:revisionPtr revIDLastSave="0" documentId="13_ncr:1_{C0D04086-B011-462D-BD51-E53CCED4F68E}" xr6:coauthVersionLast="47" xr6:coauthVersionMax="47" xr10:uidLastSave="{00000000-0000-0000-0000-000000000000}"/>
  <bookViews>
    <workbookView xWindow="-120" yWindow="-120" windowWidth="29040" windowHeight="15840" xr2:uid="{9DA46884-F017-4077-BC85-F5F8665575F2}"/>
  </bookViews>
  <sheets>
    <sheet name="Sprints " sheetId="1" r:id="rId1"/>
    <sheet name="APGP" sheetId="6" r:id="rId2"/>
    <sheet name="RTI" sheetId="3" r:id="rId3"/>
    <sheet name="Round1" sheetId="7" r:id="rId4"/>
    <sheet name="Round2" sheetId="5" r:id="rId5"/>
    <sheet name="Round3" sheetId="9" r:id="rId6"/>
    <sheet name="Round4" sheetId="10" r:id="rId7"/>
    <sheet name="Round5" sheetId="4" r:id="rId8"/>
    <sheet name="Round6" sheetId="8" r:id="rId9"/>
    <sheet name="HOM" sheetId="11" r:id="rId10"/>
    <sheet name="HOM + Prog" sheetId="12" r:id="rId11"/>
    <sheet name="SHOY" sheetId="2" r:id="rId12"/>
    <sheet name="SHOY +Prog" sheetId="13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4" i="13" l="1"/>
  <c r="K234" i="13" s="1"/>
  <c r="H233" i="13"/>
  <c r="K233" i="13" s="1"/>
  <c r="H232" i="13"/>
  <c r="K232" i="13" s="1"/>
  <c r="H231" i="13"/>
  <c r="K231" i="13" s="1"/>
  <c r="H230" i="13"/>
  <c r="K230" i="13" s="1"/>
  <c r="H229" i="13"/>
  <c r="K229" i="13" s="1"/>
  <c r="H228" i="13"/>
  <c r="K228" i="13" s="1"/>
  <c r="H227" i="13"/>
  <c r="K227" i="13" s="1"/>
  <c r="H226" i="13"/>
  <c r="K226" i="13" s="1"/>
  <c r="H225" i="13"/>
  <c r="K225" i="13" s="1"/>
  <c r="H224" i="13"/>
  <c r="K224" i="13" s="1"/>
  <c r="H223" i="13"/>
  <c r="K223" i="13" s="1"/>
  <c r="H222" i="13"/>
  <c r="K222" i="13" s="1"/>
  <c r="H221" i="13"/>
  <c r="K221" i="13" s="1"/>
  <c r="H220" i="13"/>
  <c r="K220" i="13" s="1"/>
  <c r="H219" i="13"/>
  <c r="K219" i="13" s="1"/>
  <c r="H218" i="13"/>
  <c r="K218" i="13" s="1"/>
  <c r="H217" i="13"/>
  <c r="K217" i="13" s="1"/>
  <c r="H216" i="13"/>
  <c r="K216" i="13" s="1"/>
  <c r="H215" i="13"/>
  <c r="K215" i="13" s="1"/>
  <c r="H214" i="13"/>
  <c r="K214" i="13" s="1"/>
  <c r="H213" i="13"/>
  <c r="K213" i="13" s="1"/>
  <c r="H212" i="13"/>
  <c r="K212" i="13" s="1"/>
  <c r="H211" i="13"/>
  <c r="K211" i="13" s="1"/>
  <c r="H210" i="13"/>
  <c r="K210" i="13" s="1"/>
  <c r="H209" i="13"/>
  <c r="K209" i="13" s="1"/>
  <c r="H208" i="13"/>
  <c r="K208" i="13" s="1"/>
  <c r="H207" i="13"/>
  <c r="K207" i="13" s="1"/>
  <c r="H206" i="13"/>
  <c r="K206" i="13" s="1"/>
  <c r="H205" i="13"/>
  <c r="K205" i="13" s="1"/>
  <c r="H204" i="13"/>
  <c r="K204" i="13" s="1"/>
  <c r="H203" i="13"/>
  <c r="K203" i="13" s="1"/>
  <c r="H202" i="13"/>
  <c r="K202" i="13" s="1"/>
  <c r="H201" i="13"/>
  <c r="K201" i="13" s="1"/>
  <c r="H200" i="13"/>
  <c r="K200" i="13" s="1"/>
  <c r="H199" i="13"/>
  <c r="K199" i="13" s="1"/>
  <c r="H198" i="13"/>
  <c r="K198" i="13" s="1"/>
  <c r="H197" i="13"/>
  <c r="K197" i="13" s="1"/>
  <c r="H196" i="13"/>
  <c r="K196" i="13" s="1"/>
  <c r="H195" i="13"/>
  <c r="K195" i="13" s="1"/>
  <c r="H194" i="13"/>
  <c r="K194" i="13" s="1"/>
  <c r="H193" i="13"/>
  <c r="K193" i="13" s="1"/>
  <c r="H192" i="13"/>
  <c r="K192" i="13" s="1"/>
  <c r="H191" i="13"/>
  <c r="K191" i="13" s="1"/>
  <c r="H190" i="13"/>
  <c r="K190" i="13" s="1"/>
  <c r="H189" i="13"/>
  <c r="K189" i="13" s="1"/>
  <c r="H188" i="13"/>
  <c r="K188" i="13" s="1"/>
  <c r="H187" i="13"/>
  <c r="K187" i="13" s="1"/>
  <c r="H186" i="13"/>
  <c r="K186" i="13" s="1"/>
  <c r="H185" i="13"/>
  <c r="K185" i="13" s="1"/>
  <c r="H184" i="13"/>
  <c r="K184" i="13" s="1"/>
  <c r="H183" i="13"/>
  <c r="K183" i="13" s="1"/>
  <c r="H182" i="13"/>
  <c r="K182" i="13" s="1"/>
  <c r="H181" i="13"/>
  <c r="K181" i="13" s="1"/>
  <c r="H180" i="13"/>
  <c r="K180" i="13" s="1"/>
  <c r="H179" i="13"/>
  <c r="K179" i="13" s="1"/>
  <c r="H178" i="13"/>
  <c r="K178" i="13" s="1"/>
  <c r="H177" i="13"/>
  <c r="K177" i="13" s="1"/>
  <c r="H176" i="13"/>
  <c r="K176" i="13" s="1"/>
  <c r="H175" i="13"/>
  <c r="K175" i="13" s="1"/>
  <c r="H174" i="13"/>
  <c r="K174" i="13" s="1"/>
  <c r="H173" i="13"/>
  <c r="K173" i="13" s="1"/>
  <c r="H172" i="13"/>
  <c r="K172" i="13" s="1"/>
  <c r="H171" i="13"/>
  <c r="K171" i="13" s="1"/>
  <c r="H170" i="13"/>
  <c r="K170" i="13" s="1"/>
  <c r="H169" i="13"/>
  <c r="K169" i="13" s="1"/>
  <c r="H168" i="13"/>
  <c r="K168" i="13" s="1"/>
  <c r="H167" i="13"/>
  <c r="K167" i="13" s="1"/>
  <c r="H166" i="13"/>
  <c r="K166" i="13" s="1"/>
  <c r="H165" i="13"/>
  <c r="K165" i="13" s="1"/>
  <c r="H164" i="13"/>
  <c r="K164" i="13" s="1"/>
  <c r="H163" i="13"/>
  <c r="K163" i="13" s="1"/>
  <c r="H162" i="13"/>
  <c r="K162" i="13" s="1"/>
  <c r="H161" i="13"/>
  <c r="K161" i="13" s="1"/>
  <c r="H160" i="13"/>
  <c r="K160" i="13" s="1"/>
  <c r="H159" i="13"/>
  <c r="K159" i="13" s="1"/>
  <c r="H158" i="13"/>
  <c r="K158" i="13" s="1"/>
  <c r="H157" i="13"/>
  <c r="K157" i="13" s="1"/>
  <c r="H156" i="13"/>
  <c r="K156" i="13" s="1"/>
  <c r="H155" i="13"/>
  <c r="K155" i="13" s="1"/>
  <c r="H154" i="13"/>
  <c r="K154" i="13" s="1"/>
  <c r="H153" i="13"/>
  <c r="K153" i="13" s="1"/>
  <c r="H152" i="13"/>
  <c r="K152" i="13" s="1"/>
  <c r="H151" i="13"/>
  <c r="K151" i="13" s="1"/>
  <c r="H150" i="13"/>
  <c r="K150" i="13" s="1"/>
  <c r="H149" i="13"/>
  <c r="K149" i="13" s="1"/>
  <c r="H148" i="13"/>
  <c r="K148" i="13" s="1"/>
  <c r="H147" i="13"/>
  <c r="K147" i="13" s="1"/>
  <c r="H146" i="13"/>
  <c r="K146" i="13" s="1"/>
  <c r="H145" i="13"/>
  <c r="K145" i="13" s="1"/>
  <c r="H144" i="13"/>
  <c r="K144" i="13" s="1"/>
  <c r="H143" i="13"/>
  <c r="K143" i="13" s="1"/>
  <c r="H142" i="13"/>
  <c r="K142" i="13" s="1"/>
  <c r="H141" i="13"/>
  <c r="K141" i="13" s="1"/>
  <c r="H140" i="13"/>
  <c r="K140" i="13" s="1"/>
  <c r="H139" i="13"/>
  <c r="K139" i="13" s="1"/>
  <c r="H138" i="13"/>
  <c r="K138" i="13" s="1"/>
  <c r="H137" i="13"/>
  <c r="K137" i="13" s="1"/>
  <c r="H134" i="13"/>
  <c r="I134" i="13" s="1"/>
  <c r="I133" i="13"/>
  <c r="H133" i="13"/>
  <c r="H132" i="13"/>
  <c r="I132" i="13" s="1"/>
  <c r="H131" i="13"/>
  <c r="I131" i="13" s="1"/>
  <c r="I130" i="13"/>
  <c r="H130" i="13"/>
  <c r="H129" i="13"/>
  <c r="I129" i="13" s="1"/>
  <c r="H128" i="13"/>
  <c r="I128" i="13" s="1"/>
  <c r="I127" i="13"/>
  <c r="H127" i="13"/>
  <c r="H126" i="13"/>
  <c r="I126" i="13" s="1"/>
  <c r="H125" i="13"/>
  <c r="I125" i="13" s="1"/>
  <c r="I124" i="13"/>
  <c r="H124" i="13"/>
  <c r="H123" i="13"/>
  <c r="I123" i="13" s="1"/>
  <c r="H122" i="13"/>
  <c r="I122" i="13" s="1"/>
  <c r="I121" i="13"/>
  <c r="H121" i="13"/>
  <c r="H120" i="13"/>
  <c r="I120" i="13" s="1"/>
  <c r="H119" i="13"/>
  <c r="I119" i="13" s="1"/>
  <c r="K115" i="13"/>
  <c r="I115" i="13"/>
  <c r="H115" i="13"/>
  <c r="K114" i="13"/>
  <c r="H114" i="13"/>
  <c r="I114" i="13" s="1"/>
  <c r="H113" i="13"/>
  <c r="K113" i="13" s="1"/>
  <c r="K112" i="13"/>
  <c r="H112" i="13"/>
  <c r="I112" i="13" s="1"/>
  <c r="K111" i="13"/>
  <c r="I111" i="13"/>
  <c r="H111" i="13"/>
  <c r="K110" i="13"/>
  <c r="H110" i="13"/>
  <c r="I110" i="13" s="1"/>
  <c r="H109" i="13"/>
  <c r="K109" i="13" s="1"/>
  <c r="K108" i="13"/>
  <c r="H108" i="13"/>
  <c r="I108" i="13" s="1"/>
  <c r="K107" i="13"/>
  <c r="I107" i="13"/>
  <c r="H107" i="13"/>
  <c r="K106" i="13"/>
  <c r="H106" i="13"/>
  <c r="I106" i="13" s="1"/>
  <c r="H105" i="13"/>
  <c r="K105" i="13" s="1"/>
  <c r="K104" i="13"/>
  <c r="H104" i="13"/>
  <c r="I104" i="13" s="1"/>
  <c r="K103" i="13"/>
  <c r="H103" i="13"/>
  <c r="I103" i="13" s="1"/>
  <c r="K100" i="13"/>
  <c r="H100" i="13"/>
  <c r="I100" i="13" s="1"/>
  <c r="H99" i="13"/>
  <c r="K99" i="13" s="1"/>
  <c r="K98" i="13"/>
  <c r="H98" i="13"/>
  <c r="I98" i="13" s="1"/>
  <c r="K97" i="13"/>
  <c r="H97" i="13"/>
  <c r="I97" i="13" s="1"/>
  <c r="K96" i="13"/>
  <c r="H96" i="13"/>
  <c r="I96" i="13" s="1"/>
  <c r="H95" i="13"/>
  <c r="K95" i="13" s="1"/>
  <c r="K94" i="13"/>
  <c r="H94" i="13"/>
  <c r="I94" i="13" s="1"/>
  <c r="K93" i="13"/>
  <c r="H93" i="13"/>
  <c r="I93" i="13" s="1"/>
  <c r="K92" i="13"/>
  <c r="H92" i="13"/>
  <c r="I92" i="13" s="1"/>
  <c r="H91" i="13"/>
  <c r="K91" i="13" s="1"/>
  <c r="K90" i="13"/>
  <c r="H90" i="13"/>
  <c r="I90" i="13" s="1"/>
  <c r="K89" i="13"/>
  <c r="H89" i="13"/>
  <c r="I89" i="13" s="1"/>
  <c r="K88" i="13"/>
  <c r="H88" i="13"/>
  <c r="I88" i="13" s="1"/>
  <c r="H87" i="13"/>
  <c r="K87" i="13" s="1"/>
  <c r="K86" i="13"/>
  <c r="H86" i="13"/>
  <c r="I86" i="13" s="1"/>
  <c r="K85" i="13"/>
  <c r="H85" i="13"/>
  <c r="I85" i="13" s="1"/>
  <c r="K84" i="13"/>
  <c r="H84" i="13"/>
  <c r="I84" i="13" s="1"/>
  <c r="H83" i="13"/>
  <c r="K83" i="13" s="1"/>
  <c r="K82" i="13"/>
  <c r="H82" i="13"/>
  <c r="I82" i="13" s="1"/>
  <c r="K81" i="13"/>
  <c r="H81" i="13"/>
  <c r="I81" i="13" s="1"/>
  <c r="K80" i="13"/>
  <c r="H80" i="13"/>
  <c r="I80" i="13" s="1"/>
  <c r="H79" i="13"/>
  <c r="K79" i="13" s="1"/>
  <c r="K78" i="13"/>
  <c r="H78" i="13"/>
  <c r="I78" i="13" s="1"/>
  <c r="K77" i="13"/>
  <c r="H77" i="13"/>
  <c r="I77" i="13" s="1"/>
  <c r="K76" i="13"/>
  <c r="H76" i="13"/>
  <c r="I76" i="13" s="1"/>
  <c r="H75" i="13"/>
  <c r="K75" i="13" s="1"/>
  <c r="K74" i="13"/>
  <c r="H74" i="13"/>
  <c r="I74" i="13" s="1"/>
  <c r="K73" i="13"/>
  <c r="H73" i="13"/>
  <c r="I73" i="13" s="1"/>
  <c r="K72" i="13"/>
  <c r="H72" i="13"/>
  <c r="I72" i="13" s="1"/>
  <c r="H71" i="13"/>
  <c r="K71" i="13" s="1"/>
  <c r="K70" i="13"/>
  <c r="H70" i="13"/>
  <c r="I70" i="13" s="1"/>
  <c r="K69" i="13"/>
  <c r="H69" i="13"/>
  <c r="I69" i="13" s="1"/>
  <c r="K68" i="13"/>
  <c r="H68" i="13"/>
  <c r="I68" i="13" s="1"/>
  <c r="H67" i="13"/>
  <c r="K67" i="13" s="1"/>
  <c r="K66" i="13"/>
  <c r="H66" i="13"/>
  <c r="I66" i="13" s="1"/>
  <c r="K65" i="13"/>
  <c r="H65" i="13"/>
  <c r="I65" i="13" s="1"/>
  <c r="K64" i="13"/>
  <c r="H64" i="13"/>
  <c r="I64" i="13" s="1"/>
  <c r="H63" i="13"/>
  <c r="K63" i="13" s="1"/>
  <c r="K62" i="13"/>
  <c r="H62" i="13"/>
  <c r="I62" i="13" s="1"/>
  <c r="K61" i="13"/>
  <c r="H61" i="13"/>
  <c r="I61" i="13" s="1"/>
  <c r="K60" i="13"/>
  <c r="H60" i="13"/>
  <c r="I60" i="13" s="1"/>
  <c r="H59" i="13"/>
  <c r="K59" i="13" s="1"/>
  <c r="K58" i="13"/>
  <c r="H58" i="13"/>
  <c r="I58" i="13" s="1"/>
  <c r="K57" i="13"/>
  <c r="H57" i="13"/>
  <c r="I57" i="13" s="1"/>
  <c r="K56" i="13"/>
  <c r="H56" i="13"/>
  <c r="I56" i="13" s="1"/>
  <c r="H55" i="13"/>
  <c r="K55" i="13" s="1"/>
  <c r="K54" i="13"/>
  <c r="H54" i="13"/>
  <c r="I54" i="13" s="1"/>
  <c r="H51" i="13"/>
  <c r="K51" i="13" s="1"/>
  <c r="K50" i="13"/>
  <c r="H50" i="13"/>
  <c r="I50" i="13" s="1"/>
  <c r="H49" i="13"/>
  <c r="K49" i="13" s="1"/>
  <c r="K48" i="13"/>
  <c r="H48" i="13"/>
  <c r="I48" i="13" s="1"/>
  <c r="K47" i="13"/>
  <c r="H47" i="13"/>
  <c r="I47" i="13" s="1"/>
  <c r="K46" i="13"/>
  <c r="H46" i="13"/>
  <c r="I46" i="13" s="1"/>
  <c r="H45" i="13"/>
  <c r="K45" i="13" s="1"/>
  <c r="K44" i="13"/>
  <c r="H44" i="13"/>
  <c r="I44" i="13" s="1"/>
  <c r="K43" i="13"/>
  <c r="H43" i="13"/>
  <c r="I43" i="13" s="1"/>
  <c r="K42" i="13"/>
  <c r="H42" i="13"/>
  <c r="I42" i="13" s="1"/>
  <c r="H41" i="13"/>
  <c r="K41" i="13" s="1"/>
  <c r="K38" i="13"/>
  <c r="H38" i="13"/>
  <c r="I38" i="13" s="1"/>
  <c r="K37" i="13"/>
  <c r="H37" i="13"/>
  <c r="I37" i="13" s="1"/>
  <c r="K36" i="13"/>
  <c r="H36" i="13"/>
  <c r="I36" i="13" s="1"/>
  <c r="H35" i="13"/>
  <c r="K35" i="13" s="1"/>
  <c r="K34" i="13"/>
  <c r="H34" i="13"/>
  <c r="I34" i="13" s="1"/>
  <c r="K31" i="13"/>
  <c r="H31" i="13"/>
  <c r="I31" i="13" s="1"/>
  <c r="H30" i="13"/>
  <c r="K30" i="13" s="1"/>
  <c r="H29" i="13"/>
  <c r="K29" i="13" s="1"/>
  <c r="K28" i="13"/>
  <c r="H28" i="13"/>
  <c r="I28" i="13" s="1"/>
  <c r="H27" i="13"/>
  <c r="K27" i="13" s="1"/>
  <c r="K26" i="13"/>
  <c r="H26" i="13"/>
  <c r="I26" i="13" s="1"/>
  <c r="H25" i="13"/>
  <c r="K25" i="13" s="1"/>
  <c r="K24" i="13"/>
  <c r="H24" i="13"/>
  <c r="I24" i="13" s="1"/>
  <c r="H23" i="13"/>
  <c r="K23" i="13" s="1"/>
  <c r="K22" i="13"/>
  <c r="H22" i="13"/>
  <c r="I22" i="13" s="1"/>
  <c r="H21" i="13"/>
  <c r="K21" i="13" s="1"/>
  <c r="K20" i="13"/>
  <c r="H20" i="13"/>
  <c r="I20" i="13" s="1"/>
  <c r="H19" i="13"/>
  <c r="K19" i="13" s="1"/>
  <c r="K16" i="13"/>
  <c r="H16" i="13"/>
  <c r="I16" i="13" s="1"/>
  <c r="H15" i="13"/>
  <c r="K15" i="13" s="1"/>
  <c r="K14" i="13"/>
  <c r="H14" i="13"/>
  <c r="I14" i="13" s="1"/>
  <c r="H13" i="13"/>
  <c r="K13" i="13" s="1"/>
  <c r="K12" i="13"/>
  <c r="H12" i="13"/>
  <c r="I12" i="13" s="1"/>
  <c r="H11" i="13"/>
  <c r="K11" i="13" s="1"/>
  <c r="K10" i="13"/>
  <c r="H10" i="13"/>
  <c r="I10" i="13" s="1"/>
  <c r="A8" i="1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J177" i="10"/>
  <c r="J176" i="10"/>
  <c r="J175" i="10"/>
  <c r="J174" i="10"/>
  <c r="J170" i="10"/>
  <c r="J169" i="10"/>
  <c r="J168" i="10"/>
  <c r="J167" i="10"/>
  <c r="J166" i="10"/>
  <c r="J163" i="10"/>
  <c r="J162" i="10"/>
  <c r="J161" i="10"/>
  <c r="J160" i="10"/>
  <c r="J159" i="10"/>
  <c r="J158" i="10"/>
  <c r="J157" i="10"/>
  <c r="J156" i="10"/>
  <c r="J152" i="10"/>
  <c r="J151" i="10"/>
  <c r="J150" i="10"/>
  <c r="J149" i="10"/>
  <c r="J148" i="10"/>
  <c r="J147" i="10"/>
  <c r="J146" i="10"/>
  <c r="J145" i="10"/>
  <c r="J139" i="10"/>
  <c r="J138" i="10"/>
  <c r="J137" i="10"/>
  <c r="J136" i="10"/>
  <c r="J135" i="10"/>
  <c r="J131" i="10"/>
  <c r="J130" i="10"/>
  <c r="J129" i="10"/>
  <c r="J128" i="10"/>
  <c r="J127" i="10"/>
  <c r="J126" i="10"/>
  <c r="J125" i="10"/>
  <c r="J120" i="10"/>
  <c r="J119" i="10"/>
  <c r="J118" i="10"/>
  <c r="J117" i="10"/>
  <c r="J116" i="10"/>
  <c r="J115" i="10"/>
  <c r="J110" i="10"/>
  <c r="J109" i="10"/>
  <c r="J108" i="10"/>
  <c r="J107" i="10"/>
  <c r="J106" i="10"/>
  <c r="J105" i="10"/>
  <c r="J104" i="10"/>
  <c r="J100" i="10"/>
  <c r="J99" i="10"/>
  <c r="J98" i="10"/>
  <c r="J97" i="10"/>
  <c r="J96" i="10"/>
  <c r="J95" i="10"/>
  <c r="J94" i="10"/>
  <c r="J88" i="10"/>
  <c r="J87" i="10"/>
  <c r="J86" i="10"/>
  <c r="J85" i="10"/>
  <c r="J84" i="10"/>
  <c r="J83" i="10"/>
  <c r="J79" i="10"/>
  <c r="J78" i="10"/>
  <c r="J77" i="10"/>
  <c r="J76" i="10"/>
  <c r="J75" i="10"/>
  <c r="J72" i="10"/>
  <c r="J71" i="10"/>
  <c r="J70" i="10"/>
  <c r="J69" i="10"/>
  <c r="J68" i="10"/>
  <c r="J63" i="10"/>
  <c r="J62" i="10"/>
  <c r="J61" i="10"/>
  <c r="J60" i="10"/>
  <c r="J59" i="10"/>
  <c r="J58" i="10"/>
  <c r="J55" i="10"/>
  <c r="J54" i="10"/>
  <c r="J53" i="10"/>
  <c r="J52" i="10"/>
  <c r="J51" i="10"/>
  <c r="J50" i="10"/>
  <c r="J49" i="10"/>
  <c r="J43" i="10"/>
  <c r="J42" i="10"/>
  <c r="J41" i="10"/>
  <c r="J40" i="10"/>
  <c r="J39" i="10"/>
  <c r="J38" i="10"/>
  <c r="J34" i="10"/>
  <c r="J33" i="10"/>
  <c r="J32" i="10"/>
  <c r="J31" i="10"/>
  <c r="J30" i="10"/>
  <c r="J29" i="10"/>
  <c r="J28" i="10"/>
  <c r="J27" i="10"/>
  <c r="J22" i="10"/>
  <c r="J21" i="10"/>
  <c r="J20" i="10"/>
  <c r="J19" i="10"/>
  <c r="J18" i="10"/>
  <c r="J17" i="10"/>
  <c r="J16" i="10"/>
  <c r="J15" i="10"/>
  <c r="J10" i="10"/>
  <c r="J9" i="10"/>
  <c r="J8" i="10"/>
  <c r="J7" i="10"/>
  <c r="J6" i="10"/>
  <c r="J5" i="10"/>
  <c r="J4" i="10"/>
  <c r="J172" i="9"/>
  <c r="J171" i="9"/>
  <c r="J170" i="9"/>
  <c r="J169" i="9"/>
  <c r="J168" i="9"/>
  <c r="J167" i="9"/>
  <c r="J166" i="9"/>
  <c r="J165" i="9"/>
  <c r="J162" i="9"/>
  <c r="J161" i="9"/>
  <c r="J160" i="9"/>
  <c r="J159" i="9"/>
  <c r="J158" i="9"/>
  <c r="J157" i="9"/>
  <c r="J156" i="9"/>
  <c r="J155" i="9"/>
  <c r="J154" i="9"/>
  <c r="J150" i="9"/>
  <c r="J149" i="9"/>
  <c r="J148" i="9"/>
  <c r="J147" i="9"/>
  <c r="J146" i="9"/>
  <c r="J145" i="9"/>
  <c r="J138" i="9"/>
  <c r="J137" i="9"/>
  <c r="J136" i="9"/>
  <c r="J135" i="9"/>
  <c r="J130" i="9"/>
  <c r="J128" i="9"/>
  <c r="J127" i="9"/>
  <c r="J126" i="9"/>
  <c r="J125" i="9"/>
  <c r="J119" i="9"/>
  <c r="J118" i="9"/>
  <c r="J117" i="9"/>
  <c r="J116" i="9"/>
  <c r="J115" i="9"/>
  <c r="J114" i="9"/>
  <c r="J109" i="9"/>
  <c r="J108" i="9"/>
  <c r="J107" i="9"/>
  <c r="J106" i="9"/>
  <c r="J105" i="9"/>
  <c r="J104" i="9"/>
  <c r="J98" i="9"/>
  <c r="J97" i="9"/>
  <c r="J96" i="9"/>
  <c r="J95" i="9"/>
  <c r="J94" i="9"/>
  <c r="J93" i="9"/>
  <c r="J89" i="9"/>
  <c r="J88" i="9"/>
  <c r="J87" i="9"/>
  <c r="J86" i="9"/>
  <c r="J85" i="9"/>
  <c r="J79" i="9"/>
  <c r="J78" i="9"/>
  <c r="J73" i="9"/>
  <c r="J72" i="9"/>
  <c r="J71" i="9"/>
  <c r="J70" i="9"/>
  <c r="J69" i="9"/>
  <c r="J68" i="9"/>
  <c r="J64" i="9"/>
  <c r="J63" i="9"/>
  <c r="J62" i="9"/>
  <c r="J61" i="9"/>
  <c r="J60" i="9"/>
  <c r="J59" i="9"/>
  <c r="J58" i="9"/>
  <c r="J54" i="9"/>
  <c r="J53" i="9"/>
  <c r="J52" i="9"/>
  <c r="J51" i="9"/>
  <c r="J50" i="9"/>
  <c r="J49" i="9"/>
  <c r="J48" i="9"/>
  <c r="J47" i="9"/>
  <c r="J42" i="9"/>
  <c r="J41" i="9"/>
  <c r="J40" i="9"/>
  <c r="J39" i="9"/>
  <c r="J38" i="9"/>
  <c r="J37" i="9"/>
  <c r="J36" i="9"/>
  <c r="J32" i="9"/>
  <c r="J31" i="9"/>
  <c r="J30" i="9"/>
  <c r="J29" i="9"/>
  <c r="J28" i="9"/>
  <c r="J27" i="9"/>
  <c r="J26" i="9"/>
  <c r="J21" i="9"/>
  <c r="J20" i="9"/>
  <c r="J19" i="9"/>
  <c r="J18" i="9"/>
  <c r="J17" i="9"/>
  <c r="J16" i="9"/>
  <c r="J15" i="9"/>
  <c r="J10" i="9"/>
  <c r="J9" i="9"/>
  <c r="J8" i="9"/>
  <c r="J7" i="9"/>
  <c r="J6" i="9"/>
  <c r="J5" i="9"/>
  <c r="J4" i="9"/>
  <c r="J182" i="7"/>
  <c r="J181" i="7"/>
  <c r="J180" i="7"/>
  <c r="J179" i="7"/>
  <c r="J172" i="7"/>
  <c r="J171" i="7"/>
  <c r="J170" i="7"/>
  <c r="J164" i="7"/>
  <c r="J163" i="7"/>
  <c r="J162" i="7"/>
  <c r="J161" i="7"/>
  <c r="J160" i="7"/>
  <c r="J154" i="7"/>
  <c r="J153" i="7"/>
  <c r="J152" i="7"/>
  <c r="J151" i="7"/>
  <c r="J150" i="7"/>
  <c r="J149" i="7"/>
  <c r="J145" i="7"/>
  <c r="J144" i="7"/>
  <c r="J143" i="7"/>
  <c r="J142" i="7"/>
  <c r="J141" i="7"/>
  <c r="J140" i="7"/>
  <c r="J139" i="7"/>
  <c r="J135" i="7"/>
  <c r="J134" i="7"/>
  <c r="J133" i="7"/>
  <c r="J132" i="7"/>
  <c r="J131" i="7"/>
  <c r="J130" i="7"/>
  <c r="J129" i="7"/>
  <c r="J128" i="7"/>
  <c r="J122" i="7"/>
  <c r="J121" i="7"/>
  <c r="J120" i="7"/>
  <c r="J119" i="7"/>
  <c r="J118" i="7"/>
  <c r="J114" i="7"/>
  <c r="J113" i="7"/>
  <c r="J112" i="7"/>
  <c r="J111" i="7"/>
  <c r="J110" i="7"/>
  <c r="J109" i="7"/>
  <c r="J108" i="7"/>
  <c r="J104" i="7"/>
  <c r="J103" i="7"/>
  <c r="J102" i="7"/>
  <c r="J101" i="7"/>
  <c r="J100" i="7"/>
  <c r="J99" i="7"/>
  <c r="J98" i="7"/>
  <c r="J97" i="7"/>
  <c r="J93" i="7"/>
  <c r="J92" i="7"/>
  <c r="J91" i="7"/>
  <c r="J90" i="7"/>
  <c r="J89" i="7"/>
  <c r="J85" i="7"/>
  <c r="J84" i="7"/>
  <c r="J83" i="7"/>
  <c r="J78" i="7"/>
  <c r="J77" i="7"/>
  <c r="J76" i="7"/>
  <c r="J75" i="7"/>
  <c r="J74" i="7"/>
  <c r="J73" i="7"/>
  <c r="J72" i="7"/>
  <c r="J66" i="7"/>
  <c r="J65" i="7"/>
  <c r="J64" i="7"/>
  <c r="J63" i="7"/>
  <c r="J62" i="7"/>
  <c r="J61" i="7"/>
  <c r="J55" i="7"/>
  <c r="J54" i="7"/>
  <c r="J53" i="7"/>
  <c r="J52" i="7"/>
  <c r="J51" i="7"/>
  <c r="J50" i="7"/>
  <c r="J46" i="7"/>
  <c r="J45" i="7"/>
  <c r="J44" i="7"/>
  <c r="J43" i="7"/>
  <c r="J42" i="7"/>
  <c r="J41" i="7"/>
  <c r="J40" i="7"/>
  <c r="J39" i="7"/>
  <c r="J34" i="7"/>
  <c r="J33" i="7"/>
  <c r="J32" i="7"/>
  <c r="J31" i="7"/>
  <c r="J30" i="7"/>
  <c r="J29" i="7"/>
  <c r="J28" i="7"/>
  <c r="J23" i="7"/>
  <c r="J22" i="7"/>
  <c r="J21" i="7"/>
  <c r="J20" i="7"/>
  <c r="J19" i="7"/>
  <c r="J18" i="7"/>
  <c r="J17" i="7"/>
  <c r="J12" i="7"/>
  <c r="J11" i="7"/>
  <c r="J10" i="7"/>
  <c r="J9" i="7"/>
  <c r="J8" i="7"/>
  <c r="J7" i="7"/>
  <c r="J6" i="7"/>
  <c r="J173" i="5"/>
  <c r="J172" i="5"/>
  <c r="J171" i="5"/>
  <c r="J170" i="5"/>
  <c r="J169" i="5"/>
  <c r="J168" i="5"/>
  <c r="J167" i="5"/>
  <c r="J163" i="5"/>
  <c r="J162" i="5"/>
  <c r="J161" i="5"/>
  <c r="J160" i="5"/>
  <c r="J159" i="5"/>
  <c r="J158" i="5"/>
  <c r="J157" i="5"/>
  <c r="J153" i="5"/>
  <c r="J152" i="5"/>
  <c r="J151" i="5"/>
  <c r="J150" i="5"/>
  <c r="J149" i="5"/>
  <c r="J148" i="5"/>
  <c r="J147" i="5"/>
  <c r="J146" i="5"/>
  <c r="J143" i="5"/>
  <c r="J142" i="5"/>
  <c r="J141" i="5"/>
  <c r="J140" i="5"/>
  <c r="J139" i="5"/>
  <c r="J138" i="5"/>
  <c r="J137" i="5"/>
  <c r="J136" i="5"/>
  <c r="J131" i="5"/>
  <c r="J130" i="5"/>
  <c r="J129" i="5"/>
  <c r="J128" i="5"/>
  <c r="J127" i="5"/>
  <c r="J126" i="5"/>
  <c r="J125" i="5"/>
  <c r="J118" i="5"/>
  <c r="J117" i="5"/>
  <c r="J116" i="5"/>
  <c r="J115" i="5"/>
  <c r="J114" i="5"/>
  <c r="J111" i="5"/>
  <c r="J110" i="5"/>
  <c r="J109" i="5"/>
  <c r="J108" i="5"/>
  <c r="J107" i="5"/>
  <c r="J106" i="5"/>
  <c r="J105" i="5"/>
  <c r="J104" i="5"/>
  <c r="J99" i="5"/>
  <c r="J98" i="5"/>
  <c r="J97" i="5"/>
  <c r="J96" i="5"/>
  <c r="J95" i="5"/>
  <c r="J94" i="5"/>
  <c r="J93" i="5"/>
  <c r="J89" i="5"/>
  <c r="J88" i="5"/>
  <c r="J87" i="5"/>
  <c r="J86" i="5"/>
  <c r="J85" i="5"/>
  <c r="J80" i="5"/>
  <c r="J79" i="5"/>
  <c r="J78" i="5"/>
  <c r="J75" i="5"/>
  <c r="J74" i="5"/>
  <c r="J73" i="5"/>
  <c r="J72" i="5"/>
  <c r="J71" i="5"/>
  <c r="J70" i="5"/>
  <c r="J69" i="5"/>
  <c r="J68" i="5"/>
  <c r="J64" i="5"/>
  <c r="J63" i="5"/>
  <c r="J62" i="5"/>
  <c r="J61" i="5"/>
  <c r="J60" i="5"/>
  <c r="J59" i="5"/>
  <c r="J58" i="5"/>
  <c r="J54" i="5"/>
  <c r="J53" i="5"/>
  <c r="J52" i="5"/>
  <c r="J51" i="5"/>
  <c r="J50" i="5"/>
  <c r="J49" i="5"/>
  <c r="J48" i="5"/>
  <c r="J47" i="5"/>
  <c r="J42" i="5"/>
  <c r="J41" i="5"/>
  <c r="J40" i="5"/>
  <c r="J39" i="5"/>
  <c r="J38" i="5"/>
  <c r="J37" i="5"/>
  <c r="J36" i="5"/>
  <c r="J31" i="5"/>
  <c r="J30" i="5"/>
  <c r="J29" i="5"/>
  <c r="J28" i="5"/>
  <c r="J27" i="5"/>
  <c r="J26" i="5"/>
  <c r="J22" i="5"/>
  <c r="J21" i="5"/>
  <c r="J20" i="5"/>
  <c r="J19" i="5"/>
  <c r="J18" i="5"/>
  <c r="J17" i="5"/>
  <c r="J16" i="5"/>
  <c r="J12" i="5"/>
  <c r="J11" i="5"/>
  <c r="J10" i="5"/>
  <c r="J9" i="5"/>
  <c r="J8" i="5"/>
  <c r="J7" i="5"/>
  <c r="J6" i="5"/>
  <c r="J5" i="5"/>
  <c r="J186" i="4"/>
  <c r="J185" i="4"/>
  <c r="J184" i="4"/>
  <c r="J183" i="4"/>
  <c r="J182" i="4"/>
  <c r="J177" i="4"/>
  <c r="J176" i="4"/>
  <c r="J175" i="4"/>
  <c r="J174" i="4"/>
  <c r="J169" i="4"/>
  <c r="J168" i="4"/>
  <c r="J167" i="4"/>
  <c r="J166" i="4"/>
  <c r="J165" i="4"/>
  <c r="J164" i="4"/>
  <c r="J158" i="4"/>
  <c r="J157" i="4"/>
  <c r="J156" i="4"/>
  <c r="J155" i="4"/>
  <c r="J154" i="4"/>
  <c r="J153" i="4"/>
  <c r="J149" i="4"/>
  <c r="J148" i="4"/>
  <c r="J147" i="4"/>
  <c r="J146" i="4"/>
  <c r="J145" i="4"/>
  <c r="J144" i="4"/>
  <c r="J143" i="4"/>
  <c r="J138" i="4"/>
  <c r="J137" i="4"/>
  <c r="J136" i="4"/>
  <c r="J135" i="4"/>
  <c r="J134" i="4"/>
  <c r="J133" i="4"/>
  <c r="J128" i="4"/>
  <c r="J127" i="4"/>
  <c r="J126" i="4"/>
  <c r="J125" i="4"/>
  <c r="J124" i="4"/>
  <c r="J123" i="4"/>
  <c r="J118" i="4"/>
  <c r="J117" i="4"/>
  <c r="J116" i="4"/>
  <c r="J115" i="4"/>
  <c r="J114" i="4"/>
  <c r="J113" i="4"/>
  <c r="J112" i="4"/>
  <c r="J108" i="4"/>
  <c r="J107" i="4"/>
  <c r="J106" i="4"/>
  <c r="J105" i="4"/>
  <c r="J104" i="4"/>
  <c r="J103" i="4"/>
  <c r="J102" i="4"/>
  <c r="J99" i="4"/>
  <c r="J97" i="4"/>
  <c r="J96" i="4"/>
  <c r="J95" i="4"/>
  <c r="J94" i="4"/>
  <c r="J93" i="4"/>
  <c r="J92" i="4"/>
  <c r="J91" i="4"/>
  <c r="J87" i="4"/>
  <c r="J86" i="4"/>
  <c r="J85" i="4"/>
  <c r="J84" i="4"/>
  <c r="J83" i="4"/>
  <c r="J80" i="4"/>
  <c r="J79" i="4"/>
  <c r="J78" i="4"/>
  <c r="J77" i="4"/>
  <c r="J76" i="4"/>
  <c r="J70" i="4"/>
  <c r="J69" i="4"/>
  <c r="J68" i="4"/>
  <c r="J67" i="4"/>
  <c r="J66" i="4"/>
  <c r="J63" i="4"/>
  <c r="J61" i="4"/>
  <c r="J60" i="4"/>
  <c r="J59" i="4"/>
  <c r="J58" i="4"/>
  <c r="J57" i="4"/>
  <c r="J56" i="4"/>
  <c r="J49" i="4"/>
  <c r="J48" i="4"/>
  <c r="J47" i="4"/>
  <c r="J46" i="4"/>
  <c r="J40" i="4"/>
  <c r="J39" i="4"/>
  <c r="J38" i="4"/>
  <c r="J37" i="4"/>
  <c r="J36" i="4"/>
  <c r="J35" i="4"/>
  <c r="J30" i="4"/>
  <c r="J29" i="4"/>
  <c r="J28" i="4"/>
  <c r="J27" i="4"/>
  <c r="J26" i="4"/>
  <c r="J25" i="4"/>
  <c r="J18" i="4"/>
  <c r="J17" i="4"/>
  <c r="J16" i="4"/>
  <c r="J15" i="4"/>
  <c r="J14" i="4"/>
  <c r="J8" i="4"/>
  <c r="J7" i="4"/>
  <c r="J6" i="4"/>
  <c r="J5" i="4"/>
  <c r="J4" i="4"/>
  <c r="I139" i="13" l="1"/>
  <c r="I143" i="13"/>
  <c r="I147" i="13"/>
  <c r="I151" i="13"/>
  <c r="I155" i="13"/>
  <c r="I159" i="13"/>
  <c r="I163" i="13"/>
  <c r="I167" i="13"/>
  <c r="I171" i="13"/>
  <c r="I175" i="13"/>
  <c r="I179" i="13"/>
  <c r="I183" i="13"/>
  <c r="I187" i="13"/>
  <c r="I191" i="13"/>
  <c r="I195" i="13"/>
  <c r="I199" i="13"/>
  <c r="I203" i="13"/>
  <c r="I207" i="13"/>
  <c r="I211" i="13"/>
  <c r="I215" i="13"/>
  <c r="I219" i="13"/>
  <c r="I223" i="13"/>
  <c r="I227" i="13"/>
  <c r="I231" i="13"/>
  <c r="I11" i="13"/>
  <c r="I15" i="13"/>
  <c r="I21" i="13"/>
  <c r="I25" i="13"/>
  <c r="I29" i="13"/>
  <c r="I35" i="13"/>
  <c r="I41" i="13"/>
  <c r="I45" i="13"/>
  <c r="I49" i="13"/>
  <c r="I55" i="13"/>
  <c r="I59" i="13"/>
  <c r="I63" i="13"/>
  <c r="I67" i="13"/>
  <c r="I71" i="13"/>
  <c r="I75" i="13"/>
  <c r="I79" i="13"/>
  <c r="I83" i="13"/>
  <c r="I87" i="13"/>
  <c r="I91" i="13"/>
  <c r="I95" i="13"/>
  <c r="I99" i="13"/>
  <c r="I105" i="13"/>
  <c r="I109" i="13"/>
  <c r="I113" i="13"/>
  <c r="I140" i="13"/>
  <c r="I144" i="13"/>
  <c r="I148" i="13"/>
  <c r="I152" i="13"/>
  <c r="I156" i="13"/>
  <c r="I160" i="13"/>
  <c r="I164" i="13"/>
  <c r="I168" i="13"/>
  <c r="I172" i="13"/>
  <c r="I176" i="13"/>
  <c r="I180" i="13"/>
  <c r="I184" i="13"/>
  <c r="I188" i="13"/>
  <c r="I192" i="13"/>
  <c r="I196" i="13"/>
  <c r="I200" i="13"/>
  <c r="I204" i="13"/>
  <c r="I208" i="13"/>
  <c r="I212" i="13"/>
  <c r="I216" i="13"/>
  <c r="I220" i="13"/>
  <c r="I224" i="13"/>
  <c r="I228" i="13"/>
  <c r="I232" i="13"/>
  <c r="I30" i="13"/>
  <c r="I137" i="13"/>
  <c r="I141" i="13"/>
  <c r="I145" i="13"/>
  <c r="I149" i="13"/>
  <c r="I153" i="13"/>
  <c r="I157" i="13"/>
  <c r="I161" i="13"/>
  <c r="I165" i="13"/>
  <c r="I169" i="13"/>
  <c r="I173" i="13"/>
  <c r="I177" i="13"/>
  <c r="I181" i="13"/>
  <c r="I185" i="13"/>
  <c r="I189" i="13"/>
  <c r="I193" i="13"/>
  <c r="I197" i="13"/>
  <c r="I201" i="13"/>
  <c r="I205" i="13"/>
  <c r="I209" i="13"/>
  <c r="I213" i="13"/>
  <c r="I217" i="13"/>
  <c r="I221" i="13"/>
  <c r="I225" i="13"/>
  <c r="I229" i="13"/>
  <c r="I233" i="13"/>
  <c r="I13" i="13"/>
  <c r="I19" i="13"/>
  <c r="I23" i="13"/>
  <c r="I27" i="13"/>
  <c r="I51" i="13"/>
  <c r="I138" i="13"/>
  <c r="I142" i="13"/>
  <c r="I146" i="13"/>
  <c r="I150" i="13"/>
  <c r="I154" i="13"/>
  <c r="I158" i="13"/>
  <c r="I162" i="13"/>
  <c r="I166" i="13"/>
  <c r="I170" i="13"/>
  <c r="I174" i="13"/>
  <c r="I178" i="13"/>
  <c r="I182" i="13"/>
  <c r="I186" i="13"/>
  <c r="I190" i="13"/>
  <c r="I194" i="13"/>
  <c r="I198" i="13"/>
  <c r="I202" i="13"/>
  <c r="I206" i="13"/>
  <c r="I210" i="13"/>
  <c r="I214" i="13"/>
  <c r="I218" i="13"/>
  <c r="I222" i="13"/>
  <c r="I226" i="13"/>
  <c r="I230" i="13"/>
  <c r="I234" i="13"/>
</calcChain>
</file>

<file path=xl/sharedStrings.xml><?xml version="1.0" encoding="utf-8"?>
<sst xmlns="http://schemas.openxmlformats.org/spreadsheetml/2006/main" count="7087" uniqueCount="648">
  <si>
    <t>2009 VSA Sprints Regatta Results – 6 June 2009</t>
  </si>
  <si>
    <t>Begelhole Cup</t>
  </si>
  <si>
    <r>
      <t>1</t>
    </r>
    <r>
      <rPr>
        <vertAlign val="superscript"/>
        <sz val="12"/>
        <color theme="1"/>
        <rFont val="Arial"/>
        <family val="2"/>
      </rPr>
      <t>st</t>
    </r>
    <r>
      <rPr>
        <sz val="12"/>
        <color theme="1"/>
        <rFont val="Arial"/>
        <family val="2"/>
      </rPr>
      <t xml:space="preserve"> – James Wilson (Mercantile)</t>
    </r>
  </si>
  <si>
    <r>
      <t>2</t>
    </r>
    <r>
      <rPr>
        <vertAlign val="superscript"/>
        <sz val="12"/>
        <color theme="1"/>
        <rFont val="Arial"/>
        <family val="2"/>
      </rPr>
      <t>nd</t>
    </r>
    <r>
      <rPr>
        <sz val="12"/>
        <color theme="1"/>
        <rFont val="Arial"/>
        <family val="2"/>
      </rPr>
      <t xml:space="preserve"> – Shane O’Connor-Smith (Powerhouse)</t>
    </r>
  </si>
  <si>
    <r>
      <t>3</t>
    </r>
    <r>
      <rPr>
        <vertAlign val="superscript"/>
        <sz val="12"/>
        <color theme="1"/>
        <rFont val="Arial"/>
        <family val="2"/>
      </rPr>
      <t>rd</t>
    </r>
    <r>
      <rPr>
        <sz val="12"/>
        <color theme="1"/>
        <rFont val="Arial"/>
        <family val="2"/>
      </rPr>
      <t xml:space="preserve"> – Shane Usher (MUBC)</t>
    </r>
  </si>
  <si>
    <t>Bilney Trophy</t>
  </si>
  <si>
    <r>
      <t>1</t>
    </r>
    <r>
      <rPr>
        <vertAlign val="superscript"/>
        <sz val="12"/>
        <color theme="1"/>
        <rFont val="Arial"/>
        <family val="2"/>
      </rPr>
      <t>st</t>
    </r>
    <r>
      <rPr>
        <sz val="12"/>
        <color theme="1"/>
        <rFont val="Arial"/>
        <family val="2"/>
      </rPr>
      <t xml:space="preserve"> – Carley McKay (Mercantile)</t>
    </r>
  </si>
  <si>
    <r>
      <t>2</t>
    </r>
    <r>
      <rPr>
        <vertAlign val="superscript"/>
        <sz val="12"/>
        <color theme="1"/>
        <rFont val="Arial"/>
        <family val="2"/>
      </rPr>
      <t>nd</t>
    </r>
    <r>
      <rPr>
        <sz val="12"/>
        <color theme="1"/>
        <rFont val="Arial"/>
        <family val="2"/>
      </rPr>
      <t xml:space="preserve"> – Amelia Smith (Melbourne)</t>
    </r>
  </si>
  <si>
    <r>
      <t>3</t>
    </r>
    <r>
      <rPr>
        <vertAlign val="superscript"/>
        <sz val="12"/>
        <color theme="1"/>
        <rFont val="Arial"/>
        <family val="2"/>
      </rPr>
      <t>rd</t>
    </r>
    <r>
      <rPr>
        <sz val="12"/>
        <color theme="1"/>
        <rFont val="Arial"/>
        <family val="2"/>
      </rPr>
      <t xml:space="preserve"> – Carolyn Manning (Richmond)</t>
    </r>
  </si>
  <si>
    <t>Dudgeon Cup</t>
  </si>
  <si>
    <r>
      <t>1</t>
    </r>
    <r>
      <rPr>
        <vertAlign val="superscript"/>
        <sz val="12"/>
        <color theme="1"/>
        <rFont val="Arial"/>
        <family val="2"/>
      </rPr>
      <t>st</t>
    </r>
    <r>
      <rPr>
        <sz val="12"/>
        <color theme="1"/>
        <rFont val="Arial"/>
        <family val="2"/>
      </rPr>
      <t xml:space="preserve"> – Ian Thompson (Rowing School Victoria - RSV)</t>
    </r>
  </si>
  <si>
    <r>
      <t>2</t>
    </r>
    <r>
      <rPr>
        <vertAlign val="superscript"/>
        <sz val="12"/>
        <color theme="1"/>
        <rFont val="Arial"/>
        <family val="2"/>
      </rPr>
      <t>nd</t>
    </r>
    <r>
      <rPr>
        <sz val="12"/>
        <color theme="1"/>
        <rFont val="Arial"/>
        <family val="2"/>
      </rPr>
      <t xml:space="preserve"> – Peter Jeffery (RSV)</t>
    </r>
  </si>
  <si>
    <r>
      <t>3</t>
    </r>
    <r>
      <rPr>
        <vertAlign val="superscript"/>
        <sz val="12"/>
        <color theme="1"/>
        <rFont val="Arial"/>
        <family val="2"/>
      </rPr>
      <t>rd</t>
    </r>
    <r>
      <rPr>
        <sz val="12"/>
        <color theme="1"/>
        <rFont val="Arial"/>
        <family val="2"/>
      </rPr>
      <t xml:space="preserve"> – Scott Meads (RSV)</t>
    </r>
  </si>
  <si>
    <t>2009 Scullers' Head of the Yarra</t>
  </si>
  <si>
    <t>Event sponsored by - VSA</t>
  </si>
  <si>
    <t>Saturday, 22 August 2009</t>
  </si>
  <si>
    <t>Results</t>
  </si>
  <si>
    <t xml:space="preserve">Bow </t>
  </si>
  <si>
    <t>Club</t>
  </si>
  <si>
    <t>Category</t>
  </si>
  <si>
    <t>Stroke</t>
  </si>
  <si>
    <t>Started</t>
  </si>
  <si>
    <t>Time</t>
  </si>
  <si>
    <t>Winners</t>
  </si>
  <si>
    <t>1st</t>
  </si>
  <si>
    <t>MUBC</t>
  </si>
  <si>
    <t>MBB</t>
  </si>
  <si>
    <t>Forsterling, Karsten</t>
  </si>
  <si>
    <t>MBB of 81</t>
  </si>
  <si>
    <t>2nd</t>
  </si>
  <si>
    <t>Powerhouse</t>
  </si>
  <si>
    <t>O'Connor - Smith, Shane</t>
  </si>
  <si>
    <t>3rd</t>
  </si>
  <si>
    <t>Booth, Simon</t>
  </si>
  <si>
    <t>4th</t>
  </si>
  <si>
    <t>Barwon</t>
  </si>
  <si>
    <t>Penning, Scott</t>
  </si>
  <si>
    <t>5th</t>
  </si>
  <si>
    <t>Butcher, Gary</t>
  </si>
  <si>
    <t>6th</t>
  </si>
  <si>
    <t>Barber, Ashley</t>
  </si>
  <si>
    <t>7th</t>
  </si>
  <si>
    <t>Antonie, Peter</t>
  </si>
  <si>
    <t>8th</t>
  </si>
  <si>
    <t>Nagambie</t>
  </si>
  <si>
    <t>Day, Will</t>
  </si>
  <si>
    <t>9th</t>
  </si>
  <si>
    <t>Inglis, Nicholas</t>
  </si>
  <si>
    <t>10th</t>
  </si>
  <si>
    <t>Essendon</t>
  </si>
  <si>
    <t>Saul, Richard</t>
  </si>
  <si>
    <t>11th</t>
  </si>
  <si>
    <t>Day, Timothy</t>
  </si>
  <si>
    <t>12th</t>
  </si>
  <si>
    <t>Mercantile</t>
  </si>
  <si>
    <t>Baxter, Greg</t>
  </si>
  <si>
    <t>13th</t>
  </si>
  <si>
    <t>Golding, Sam</t>
  </si>
  <si>
    <t>14th</t>
  </si>
  <si>
    <t>Mitchell, Ian</t>
  </si>
  <si>
    <t>15th</t>
  </si>
  <si>
    <t>Whiting, John</t>
  </si>
  <si>
    <t>16th</t>
  </si>
  <si>
    <t>Hawthorn</t>
  </si>
  <si>
    <t>Rowan, Max</t>
  </si>
  <si>
    <t>17th</t>
  </si>
  <si>
    <t>Pirates</t>
  </si>
  <si>
    <t>Skidmore, Thomas</t>
  </si>
  <si>
    <t>18th</t>
  </si>
  <si>
    <t>WBB</t>
  </si>
  <si>
    <t>Selby Smith, Robyn</t>
  </si>
  <si>
    <t>WBB of 32</t>
  </si>
  <si>
    <t>19th</t>
  </si>
  <si>
    <t>Rees, Geoffrey</t>
  </si>
  <si>
    <t>20th</t>
  </si>
  <si>
    <t>Usher, Shane</t>
  </si>
  <si>
    <t>21st</t>
  </si>
  <si>
    <t>Keenan, Simon</t>
  </si>
  <si>
    <t>22nd</t>
  </si>
  <si>
    <t>McKeand, John</t>
  </si>
  <si>
    <t>23rd</t>
  </si>
  <si>
    <t>Scotch</t>
  </si>
  <si>
    <t>MTB</t>
  </si>
  <si>
    <t>McLean, Alistair</t>
  </si>
  <si>
    <t>MTB of 21</t>
  </si>
  <si>
    <t>24th</t>
  </si>
  <si>
    <t>Richmond</t>
  </si>
  <si>
    <t>Foster, Martin</t>
  </si>
  <si>
    <t>25th</t>
  </si>
  <si>
    <t>Barber, Grahame</t>
  </si>
  <si>
    <t>26th</t>
  </si>
  <si>
    <t>White, Andrew</t>
  </si>
  <si>
    <t>27th</t>
  </si>
  <si>
    <t>Beck, Dennis</t>
  </si>
  <si>
    <t>28th</t>
  </si>
  <si>
    <t>Trayanovski, Daniel</t>
  </si>
  <si>
    <t>29th</t>
  </si>
  <si>
    <t>YYRC</t>
  </si>
  <si>
    <t>Spiteri, Timothy</t>
  </si>
  <si>
    <t>30th</t>
  </si>
  <si>
    <t>Chatziyakoumis, Jack</t>
  </si>
  <si>
    <t>31st</t>
  </si>
  <si>
    <t>Colac</t>
  </si>
  <si>
    <t>Heaton-Harris, Michael</t>
  </si>
  <si>
    <t>32nd</t>
  </si>
  <si>
    <t>Emmett, Andrew</t>
  </si>
  <si>
    <t>33rd</t>
  </si>
  <si>
    <t>Banks</t>
  </si>
  <si>
    <t>Reynolds, Philip</t>
  </si>
  <si>
    <t>34th</t>
  </si>
  <si>
    <t>Kinch, Edward</t>
  </si>
  <si>
    <t>35th</t>
  </si>
  <si>
    <t>Rowan, Erik</t>
  </si>
  <si>
    <t>36th</t>
  </si>
  <si>
    <t>Marshall, Tim</t>
  </si>
  <si>
    <t>37th</t>
  </si>
  <si>
    <t>Poole, Stuart</t>
  </si>
  <si>
    <t>38th</t>
  </si>
  <si>
    <t>Mckay, Carley</t>
  </si>
  <si>
    <t>39th</t>
  </si>
  <si>
    <t>MRC</t>
  </si>
  <si>
    <t>Jenner, Gavin</t>
  </si>
  <si>
    <t>40th</t>
  </si>
  <si>
    <t>Phillips, Harrison</t>
  </si>
  <si>
    <t>41st</t>
  </si>
  <si>
    <t>Wood, Tom</t>
  </si>
  <si>
    <t>42nd</t>
  </si>
  <si>
    <t>Kenyon-Smith, Tim</t>
  </si>
  <si>
    <t>43rd</t>
  </si>
  <si>
    <t>Footscray</t>
  </si>
  <si>
    <t>Taylor, William</t>
  </si>
  <si>
    <t>44th</t>
  </si>
  <si>
    <t>Cornwell, Michael</t>
  </si>
  <si>
    <t>45th</t>
  </si>
  <si>
    <t>Milne, Fiona</t>
  </si>
  <si>
    <t>46th</t>
  </si>
  <si>
    <t>Browne, Peter</t>
  </si>
  <si>
    <t>47th</t>
  </si>
  <si>
    <t>APSM</t>
  </si>
  <si>
    <t>Jolly, David</t>
  </si>
  <si>
    <t>48th</t>
  </si>
  <si>
    <t>Xavier</t>
  </si>
  <si>
    <t>Sabljak, Michael</t>
  </si>
  <si>
    <t>49th</t>
  </si>
  <si>
    <t>Cardinal</t>
  </si>
  <si>
    <t>Wright, Philip</t>
  </si>
  <si>
    <t>50th</t>
  </si>
  <si>
    <t>Noonan, Paul</t>
  </si>
  <si>
    <t>51st</t>
  </si>
  <si>
    <t>Madigan, Elsie</t>
  </si>
  <si>
    <t>52nd</t>
  </si>
  <si>
    <t>McSweeney, Paul</t>
  </si>
  <si>
    <t>53rd</t>
  </si>
  <si>
    <t>Kennedy, Lachlan</t>
  </si>
  <si>
    <t>54th</t>
  </si>
  <si>
    <t>Barnes, Jay</t>
  </si>
  <si>
    <t>55th</t>
  </si>
  <si>
    <t>Bridgeford, Paul</t>
  </si>
  <si>
    <t>56th</t>
  </si>
  <si>
    <t>Lipshut, Damien</t>
  </si>
  <si>
    <t>57th</t>
  </si>
  <si>
    <t>McSweeney, Ellen</t>
  </si>
  <si>
    <t>58th</t>
  </si>
  <si>
    <t>King, Alex</t>
  </si>
  <si>
    <t>59th</t>
  </si>
  <si>
    <t>Baltutis, Roland</t>
  </si>
  <si>
    <t>60th</t>
  </si>
  <si>
    <t>Carding, Jevon</t>
  </si>
  <si>
    <t>61st</t>
  </si>
  <si>
    <t>Nicholson, Peter</t>
  </si>
  <si>
    <t>62nd</t>
  </si>
  <si>
    <t>Reilly, Alex</t>
  </si>
  <si>
    <t>63rd</t>
  </si>
  <si>
    <t>Manning, Carolyn</t>
  </si>
  <si>
    <t>64th</t>
  </si>
  <si>
    <t>Lee, Nathan</t>
  </si>
  <si>
    <t>65th</t>
  </si>
  <si>
    <t>Marshall, Sandy</t>
  </si>
  <si>
    <t>66th</t>
  </si>
  <si>
    <t>Ball HS</t>
  </si>
  <si>
    <t>Jeffery, Peter</t>
  </si>
  <si>
    <t>67th</t>
  </si>
  <si>
    <t>Hills, Jeff</t>
  </si>
  <si>
    <t>68th</t>
  </si>
  <si>
    <t>Roberts, Greg</t>
  </si>
  <si>
    <t>69th</t>
  </si>
  <si>
    <t>Redgment, Jo</t>
  </si>
  <si>
    <t>70th</t>
  </si>
  <si>
    <t>Casey, Harrison</t>
  </si>
  <si>
    <t>71st</t>
  </si>
  <si>
    <t>Ferguson, Paul</t>
  </si>
  <si>
    <t>72nd</t>
  </si>
  <si>
    <t>Thomas, Henry</t>
  </si>
  <si>
    <t>73rd</t>
  </si>
  <si>
    <t>Tsomaropoulos, Ebony</t>
  </si>
  <si>
    <t>74th</t>
  </si>
  <si>
    <t>Stupka, Nicole</t>
  </si>
  <si>
    <t>75th</t>
  </si>
  <si>
    <t>Whiting, Pamela</t>
  </si>
  <si>
    <t>76th</t>
  </si>
  <si>
    <t>Freeland-Small, Pat</t>
  </si>
  <si>
    <t>77th</t>
  </si>
  <si>
    <t>LaTrobe</t>
  </si>
  <si>
    <t>Broughton, Jonathon</t>
  </si>
  <si>
    <t>78th</t>
  </si>
  <si>
    <t>Baker, Tom</t>
  </si>
  <si>
    <t>79th</t>
  </si>
  <si>
    <t>Harrison-Smith, Lachlan</t>
  </si>
  <si>
    <t>80th</t>
  </si>
  <si>
    <t>Munn, Fiona</t>
  </si>
  <si>
    <t>81st</t>
  </si>
  <si>
    <t>Battaglia, Lauren</t>
  </si>
  <si>
    <t>82nd</t>
  </si>
  <si>
    <t>Yongyao, Alan Cheng</t>
  </si>
  <si>
    <t>83rd</t>
  </si>
  <si>
    <t>Yann, Warren</t>
  </si>
  <si>
    <t>84th</t>
  </si>
  <si>
    <t>Corio</t>
  </si>
  <si>
    <t>Bridgeland, Ian</t>
  </si>
  <si>
    <t>85th</t>
  </si>
  <si>
    <t>Smith, Brian</t>
  </si>
  <si>
    <t>86th</t>
  </si>
  <si>
    <t>Caulfield GS</t>
  </si>
  <si>
    <t>Varney, Robyn</t>
  </si>
  <si>
    <t>87th</t>
  </si>
  <si>
    <t>Delmo, Jack</t>
  </si>
  <si>
    <t>88th</t>
  </si>
  <si>
    <t>Ross, Murray</t>
  </si>
  <si>
    <t>89th</t>
  </si>
  <si>
    <t>Nicholson, Brett</t>
  </si>
  <si>
    <t>90th</t>
  </si>
  <si>
    <t>RSV</t>
  </si>
  <si>
    <t>Thompson, Ian</t>
  </si>
  <si>
    <t>91st</t>
  </si>
  <si>
    <t>Critchell, Stuart</t>
  </si>
  <si>
    <t>92nd</t>
  </si>
  <si>
    <t>Prince, Rick</t>
  </si>
  <si>
    <t>93rd</t>
  </si>
  <si>
    <t>Weatherly, James</t>
  </si>
  <si>
    <t>94th</t>
  </si>
  <si>
    <t>LMH</t>
  </si>
  <si>
    <t>Kenna, Gemma</t>
  </si>
  <si>
    <t>95th</t>
  </si>
  <si>
    <t>Rickards, Jenny</t>
  </si>
  <si>
    <t>96th</t>
  </si>
  <si>
    <t>Wilmshurst, Robyn</t>
  </si>
  <si>
    <t>97th</t>
  </si>
  <si>
    <t>Nunan, Verity</t>
  </si>
  <si>
    <t>98th</t>
  </si>
  <si>
    <t>Finlayson, Felicity</t>
  </si>
  <si>
    <t>99th</t>
  </si>
  <si>
    <t>Hancock. Matt</t>
  </si>
  <si>
    <t>100th</t>
  </si>
  <si>
    <t>Jackson, Jess</t>
  </si>
  <si>
    <t>101st</t>
  </si>
  <si>
    <t>Cooper, Craig</t>
  </si>
  <si>
    <t>102nd</t>
  </si>
  <si>
    <t>Crisfield, Jessica</t>
  </si>
  <si>
    <t>103rd</t>
  </si>
  <si>
    <t>McDonald, Sharon</t>
  </si>
  <si>
    <t>104th</t>
  </si>
  <si>
    <t>Tait, Gary</t>
  </si>
  <si>
    <t>105th</t>
  </si>
  <si>
    <t>McManamny, Helen</t>
  </si>
  <si>
    <t>106th</t>
  </si>
  <si>
    <t>Banham, Claire</t>
  </si>
  <si>
    <t>107th</t>
  </si>
  <si>
    <t>Montgomery, Patsy</t>
  </si>
  <si>
    <t>108th</t>
  </si>
  <si>
    <t>McManamny, Douglas</t>
  </si>
  <si>
    <t>109th</t>
  </si>
  <si>
    <t>Kilby, Jenn</t>
  </si>
  <si>
    <t>110th</t>
  </si>
  <si>
    <t>Van Apeldoorn, Hank</t>
  </si>
  <si>
    <t>111th</t>
  </si>
  <si>
    <t>Benson, Peter</t>
  </si>
  <si>
    <t>112th</t>
  </si>
  <si>
    <t>Thorbecke, Annemieke</t>
  </si>
  <si>
    <t xml:space="preserve"> - </t>
  </si>
  <si>
    <t>Mollard, Stephen</t>
  </si>
  <si>
    <t>no start!</t>
  </si>
  <si>
    <t>Arico, Riccardo</t>
  </si>
  <si>
    <t>Scratched</t>
  </si>
  <si>
    <t>Parker, Paul</t>
  </si>
  <si>
    <t>Nugent, William</t>
  </si>
  <si>
    <t>MHS</t>
  </si>
  <si>
    <t>Biss, Geordie</t>
  </si>
  <si>
    <t>Bunton, Aaron</t>
  </si>
  <si>
    <t>Paule, Brendan</t>
  </si>
  <si>
    <t>Frawley, Darcy</t>
  </si>
  <si>
    <t>Matthies, Jennifer</t>
  </si>
  <si>
    <t>Balmaks, Emily</t>
  </si>
  <si>
    <t>Nickson, Amanda</t>
  </si>
  <si>
    <t>Curline, Justine</t>
  </si>
  <si>
    <t>Jones, Brittany</t>
  </si>
  <si>
    <t>Goss, Geraldine</t>
  </si>
  <si>
    <t>Chambers, Jennifer</t>
  </si>
  <si>
    <t>Bisetto, Nick</t>
  </si>
  <si>
    <t>Young, Rob</t>
  </si>
  <si>
    <t>Pullin, Geoff</t>
  </si>
  <si>
    <t>Auty, Tom</t>
  </si>
  <si>
    <t>Walmsley, Ned</t>
  </si>
  <si>
    <t>Croxford, James</t>
  </si>
  <si>
    <t>Carew, Peter</t>
  </si>
  <si>
    <t>2009 Round The Island</t>
  </si>
  <si>
    <t>Yarra River, Melbourne</t>
  </si>
  <si>
    <t>Saturday, 20 June 2009</t>
  </si>
  <si>
    <t>position</t>
  </si>
  <si>
    <t>#</t>
  </si>
  <si>
    <t>Time Started</t>
  </si>
  <si>
    <t>Fastest MBB of 64</t>
  </si>
  <si>
    <t>Wilson, James</t>
  </si>
  <si>
    <t>Jones, Chris</t>
  </si>
  <si>
    <t>ARICO, Riccardo</t>
  </si>
  <si>
    <t>Keeble, Murray</t>
  </si>
  <si>
    <t>SAUL, Richard</t>
  </si>
  <si>
    <t>Fastest WBB of 30</t>
  </si>
  <si>
    <t>Lont, Jason</t>
  </si>
  <si>
    <t>Lowe, Geoff</t>
  </si>
  <si>
    <t>Durrant, Kate</t>
  </si>
  <si>
    <t>McKay, Carley</t>
  </si>
  <si>
    <t>Gray, Jo</t>
  </si>
  <si>
    <t>Herd, Simon</t>
  </si>
  <si>
    <t>Ranger, Joshua</t>
  </si>
  <si>
    <t>Fastest MTB of 5</t>
  </si>
  <si>
    <t>Maginn, Paul</t>
  </si>
  <si>
    <t>Gould, Sue</t>
  </si>
  <si>
    <t>Trembearth, Lucy</t>
  </si>
  <si>
    <t>Martin, Peter</t>
  </si>
  <si>
    <t>Courtney, Jeremy</t>
  </si>
  <si>
    <t>Parry, Louise</t>
  </si>
  <si>
    <t>Renard, Eugene</t>
  </si>
  <si>
    <t>Micallef, David</t>
  </si>
  <si>
    <t>Jeffery, Matt</t>
  </si>
  <si>
    <t>Kaissidis, Nick</t>
  </si>
  <si>
    <t>WTB</t>
  </si>
  <si>
    <t>Browne, Carolyn</t>
  </si>
  <si>
    <t>Fastest WTB of 1</t>
  </si>
  <si>
    <t>Russell, Kirsty</t>
  </si>
  <si>
    <t>Ranger, Richard</t>
  </si>
  <si>
    <t>Smith, Amelia</t>
  </si>
  <si>
    <t>Hayes, Paul</t>
  </si>
  <si>
    <t>R1</t>
  </si>
  <si>
    <t>Class</t>
  </si>
  <si>
    <t>Base</t>
  </si>
  <si>
    <t>Off at</t>
  </si>
  <si>
    <t>Finish</t>
  </si>
  <si>
    <t>Elapse</t>
  </si>
  <si>
    <t>A</t>
  </si>
  <si>
    <t>R2</t>
  </si>
  <si>
    <t>B</t>
  </si>
  <si>
    <t>Husain, Fazila</t>
  </si>
  <si>
    <t>Butler, Julia</t>
  </si>
  <si>
    <t>Murray, Lynne</t>
  </si>
  <si>
    <t>R3</t>
  </si>
  <si>
    <t>C</t>
  </si>
  <si>
    <t>O'Dowd, John</t>
  </si>
  <si>
    <t>R4</t>
  </si>
  <si>
    <t>D</t>
  </si>
  <si>
    <t>Sweeney, Barry</t>
  </si>
  <si>
    <t>R5</t>
  </si>
  <si>
    <t>E</t>
  </si>
  <si>
    <t>Payne, Nicki</t>
  </si>
  <si>
    <t>Wend Ballarat</t>
  </si>
  <si>
    <t>Cussen, Janet</t>
  </si>
  <si>
    <t>R6</t>
  </si>
  <si>
    <t>F</t>
  </si>
  <si>
    <t>Heard, Sarah</t>
  </si>
  <si>
    <t>R7</t>
  </si>
  <si>
    <t>G</t>
  </si>
  <si>
    <t>Withers, Sylvie</t>
  </si>
  <si>
    <t>Jackson, Johanna</t>
  </si>
  <si>
    <t>R8</t>
  </si>
  <si>
    <t>Ramsbottom Trophy</t>
  </si>
  <si>
    <t>H</t>
  </si>
  <si>
    <t>Heath, Bea</t>
  </si>
  <si>
    <t>Maloney, Annie-Rose</t>
  </si>
  <si>
    <t>Bowman, Tara</t>
  </si>
  <si>
    <t>Cornwell, Anna</t>
  </si>
  <si>
    <t>Strathcona</t>
  </si>
  <si>
    <t>R9</t>
  </si>
  <si>
    <t>I</t>
  </si>
  <si>
    <t>Mitas, Taylor</t>
  </si>
  <si>
    <t>Weber, Danielle</t>
  </si>
  <si>
    <t>McPherson, Emily</t>
  </si>
  <si>
    <t>Sandmann, Kimberley</t>
  </si>
  <si>
    <t>Halliwell, Keziah</t>
  </si>
  <si>
    <t>R10</t>
  </si>
  <si>
    <t>J</t>
  </si>
  <si>
    <t>Estimated time</t>
  </si>
  <si>
    <t>Heaton- Harris</t>
  </si>
  <si>
    <t>Lambert, Jeanette</t>
  </si>
  <si>
    <t>R11</t>
  </si>
  <si>
    <t>K</t>
  </si>
  <si>
    <t>Haslam, Geoff</t>
  </si>
  <si>
    <t>R12</t>
  </si>
  <si>
    <t>L</t>
  </si>
  <si>
    <t>R13</t>
  </si>
  <si>
    <t>M</t>
  </si>
  <si>
    <t>R14</t>
  </si>
  <si>
    <t>N</t>
  </si>
  <si>
    <t>Cahill, Jamie</t>
  </si>
  <si>
    <t>Curnow, Andrew</t>
  </si>
  <si>
    <t>R15</t>
  </si>
  <si>
    <t>O</t>
  </si>
  <si>
    <t>Norman, Scott</t>
  </si>
  <si>
    <t>R 16</t>
  </si>
  <si>
    <t>P</t>
  </si>
  <si>
    <t>Dane, Charles</t>
  </si>
  <si>
    <t>MGS</t>
  </si>
  <si>
    <t>R 17</t>
  </si>
  <si>
    <t>Q</t>
  </si>
  <si>
    <t>Van Veenendaal, Nick</t>
  </si>
  <si>
    <t>R 18</t>
  </si>
  <si>
    <t>R</t>
  </si>
  <si>
    <t>Donovan, Michael</t>
  </si>
  <si>
    <t>Lavery, Sam</t>
  </si>
  <si>
    <t>R 19</t>
  </si>
  <si>
    <t>Meads, Scott</t>
  </si>
  <si>
    <t>Mitas, Stephen</t>
  </si>
  <si>
    <t>Kendall, James</t>
  </si>
  <si>
    <t>2009 VSA Round 5</t>
  </si>
  <si>
    <t>Name</t>
  </si>
  <si>
    <t>Cat</t>
  </si>
  <si>
    <t>Elapsed</t>
  </si>
  <si>
    <t>Ht</t>
  </si>
  <si>
    <t>Stokes Salver</t>
  </si>
  <si>
    <t>WBRC</t>
  </si>
  <si>
    <t>O'Dwyer, Hilary</t>
  </si>
  <si>
    <t>Barker, Kerry</t>
  </si>
  <si>
    <t>Hill, Jess</t>
  </si>
  <si>
    <t>Herald Shield</t>
  </si>
  <si>
    <t>Heaton-Harris</t>
  </si>
  <si>
    <t>Kilby, Lou</t>
  </si>
  <si>
    <t>ANU</t>
  </si>
  <si>
    <t>Shackell, Maddie</t>
  </si>
  <si>
    <t>Lindley, Pip</t>
  </si>
  <si>
    <t>Commercial</t>
  </si>
  <si>
    <t>Cook, Jess</t>
  </si>
  <si>
    <t>Plummer, Melissa</t>
  </si>
  <si>
    <t>Loreto</t>
  </si>
  <si>
    <t>Daniel, Nicola</t>
  </si>
  <si>
    <t>X</t>
  </si>
  <si>
    <t>Hill, Alie</t>
  </si>
  <si>
    <t>Haynes, Al</t>
  </si>
  <si>
    <t>HT</t>
  </si>
  <si>
    <t>Mignot, Darcie</t>
  </si>
  <si>
    <t>Barker, Andrew</t>
  </si>
  <si>
    <t>Dennis Cup</t>
  </si>
  <si>
    <t>Albert Park Grand Prix</t>
  </si>
  <si>
    <t>Melbourne</t>
  </si>
  <si>
    <t>Saturday, 15 August 2009</t>
  </si>
  <si>
    <t>Place</t>
  </si>
  <si>
    <t>Bow #</t>
  </si>
  <si>
    <t>Paton, Tom</t>
  </si>
  <si>
    <t xml:space="preserve">Resic, Jack </t>
  </si>
  <si>
    <t>Top Gear</t>
  </si>
  <si>
    <t>Stig</t>
  </si>
  <si>
    <t>failed to finish</t>
  </si>
  <si>
    <t>Y Rowing</t>
  </si>
  <si>
    <t>De Chernatony, Gemma</t>
  </si>
  <si>
    <t>Barber, Asdhley</t>
  </si>
  <si>
    <t>Barber, Graham</t>
  </si>
  <si>
    <t>Wesley</t>
  </si>
  <si>
    <t xml:space="preserve">Kus, James </t>
  </si>
  <si>
    <t xml:space="preserve">Hosking, Henry </t>
  </si>
  <si>
    <t xml:space="preserve">Howson, Henry  </t>
  </si>
  <si>
    <t xml:space="preserve">Kenyon-Smith, Tim </t>
  </si>
  <si>
    <t xml:space="preserve">Blair, Fraser </t>
  </si>
  <si>
    <t>Rundle, Jonathon</t>
  </si>
  <si>
    <t>Anderson, Wilde</t>
  </si>
  <si>
    <t>Muir-Morris, Emily</t>
  </si>
  <si>
    <t xml:space="preserve">Melrose, Steph </t>
  </si>
  <si>
    <t>Bayliss, Julia</t>
  </si>
  <si>
    <t>Hogg, Zoe</t>
  </si>
  <si>
    <t>Cook, Emma</t>
  </si>
  <si>
    <t xml:space="preserve">VSA Handicap Series </t>
  </si>
  <si>
    <t>Round 1</t>
  </si>
  <si>
    <t>Base*</t>
  </si>
  <si>
    <t>Off at*</t>
  </si>
  <si>
    <t>Nutter, Felicity</t>
  </si>
  <si>
    <t>Curry-Hyde, Catherine</t>
  </si>
  <si>
    <t>Maloney, Annie Rose</t>
  </si>
  <si>
    <t>O'Connor-Smith, Shane</t>
  </si>
  <si>
    <t>Est</t>
  </si>
  <si>
    <t>Estimated</t>
  </si>
  <si>
    <t>Relative margins for this heat are accurate</t>
  </si>
  <si>
    <t>Lovick, Sam</t>
  </si>
  <si>
    <t>Overall times estimated</t>
  </si>
  <si>
    <t>McNally, Dianne</t>
  </si>
  <si>
    <t>R16</t>
  </si>
  <si>
    <t>R17</t>
  </si>
  <si>
    <t>Sullivan, Daniel</t>
  </si>
  <si>
    <t>R18</t>
  </si>
  <si>
    <t>Vits, Lewis</t>
  </si>
  <si>
    <t>Stokes salver</t>
  </si>
  <si>
    <t>Points</t>
  </si>
  <si>
    <t>Final</t>
  </si>
  <si>
    <t>after R5</t>
  </si>
  <si>
    <t>Total</t>
  </si>
  <si>
    <t>Winner</t>
  </si>
  <si>
    <t>Ht 3</t>
  </si>
  <si>
    <t>Cooke, Carol</t>
  </si>
  <si>
    <t>Schoeffel, Susannah</t>
  </si>
  <si>
    <t>Yarra Yarra Cup Cup</t>
  </si>
  <si>
    <t>Off Off</t>
  </si>
  <si>
    <t>Powerless Leftovers' Plate</t>
  </si>
  <si>
    <t>Ht 1</t>
  </si>
  <si>
    <t>Noonan Cup</t>
  </si>
  <si>
    <t>Z</t>
  </si>
  <si>
    <t>Time keeper can't stand  poultry</t>
  </si>
  <si>
    <t>Ht 2</t>
  </si>
  <si>
    <t>Alexander, Stuart</t>
  </si>
  <si>
    <t xml:space="preserve">Melbourne Harriers </t>
  </si>
  <si>
    <t>Haynes, Alan</t>
  </si>
  <si>
    <t>BHS</t>
  </si>
  <si>
    <t>S</t>
  </si>
  <si>
    <t>T</t>
  </si>
  <si>
    <t>2009 Round 6 results</t>
  </si>
  <si>
    <t>A2 and A8  - Dead Heat for 3rd</t>
  </si>
  <si>
    <t>Scr</t>
  </si>
  <si>
    <t>No Time</t>
  </si>
  <si>
    <t>M5 timed in R16</t>
  </si>
  <si>
    <t>Bettini, Yvette</t>
  </si>
  <si>
    <t>Comeback Cup</t>
  </si>
  <si>
    <t>van Onselen, Marinus</t>
  </si>
  <si>
    <t>Any</t>
  </si>
  <si>
    <t>MRC/Banks</t>
  </si>
  <si>
    <t>2009 Round 3 Results</t>
  </si>
  <si>
    <t>Ahlhaus, Philipp</t>
  </si>
  <si>
    <t>Van Onselen, Marinus</t>
  </si>
  <si>
    <t>Day, Tim</t>
  </si>
  <si>
    <t>Kenyon, Smith</t>
  </si>
  <si>
    <t>Haynes. Al</t>
  </si>
  <si>
    <t>Heard , Sarah</t>
  </si>
  <si>
    <t>Lowe, Steph</t>
  </si>
  <si>
    <t>2009 Round 4</t>
  </si>
  <si>
    <t>2009 Round2 Results</t>
  </si>
  <si>
    <t>2009  Head of the Maribyrnong</t>
  </si>
  <si>
    <t>Bow Number</t>
  </si>
  <si>
    <t>autowinner</t>
  </si>
  <si>
    <t>adjpos_sort</t>
  </si>
  <si>
    <t>cat_sort</t>
  </si>
  <si>
    <t>cat_pos_sort</t>
  </si>
  <si>
    <t>club_sort</t>
  </si>
  <si>
    <t>club_pos_sort</t>
  </si>
  <si>
    <t>boat_type</t>
  </si>
  <si>
    <t>boat_pos_sort</t>
  </si>
  <si>
    <t>pos hcp</t>
  </si>
  <si>
    <t>Fastest MBB of 45</t>
  </si>
  <si>
    <t>Penning Scott</t>
  </si>
  <si>
    <t>Fastest WBB of 13</t>
  </si>
  <si>
    <t>Fastest MTB of 4</t>
  </si>
  <si>
    <t>Wigglesworth, Alex</t>
  </si>
  <si>
    <t>Hardwicke, Deanne</t>
  </si>
  <si>
    <t xml:space="preserve">Townsend, Kris </t>
  </si>
  <si>
    <t>DNF</t>
  </si>
  <si>
    <t>Mclennan, Robert</t>
  </si>
  <si>
    <t xml:space="preserve">No Finish Time </t>
  </si>
  <si>
    <t xml:space="preserve"> </t>
  </si>
  <si>
    <t xml:space="preserve">class </t>
  </si>
  <si>
    <t xml:space="preserve">Actual </t>
  </si>
  <si>
    <t xml:space="preserve"> 500m</t>
  </si>
  <si>
    <t>prog.base</t>
  </si>
  <si>
    <t>prog %</t>
  </si>
  <si>
    <t xml:space="preserve">place by </t>
  </si>
  <si>
    <t>Speed</t>
  </si>
  <si>
    <t>pace</t>
  </si>
  <si>
    <t>2k</t>
  </si>
  <si>
    <t>by prog</t>
  </si>
  <si>
    <t>MENS OPEN</t>
  </si>
  <si>
    <t>Open</t>
  </si>
  <si>
    <t>MENS JUNIOR</t>
  </si>
  <si>
    <t>M17</t>
  </si>
  <si>
    <t>M18</t>
  </si>
  <si>
    <t>M16</t>
  </si>
  <si>
    <t>M15</t>
  </si>
  <si>
    <t>MENS MASTERS</t>
  </si>
  <si>
    <t>1k</t>
  </si>
  <si>
    <t>M39</t>
  </si>
  <si>
    <t>M61</t>
  </si>
  <si>
    <t>M51</t>
  </si>
  <si>
    <t>M53</t>
  </si>
  <si>
    <t>M55</t>
  </si>
  <si>
    <t>M48</t>
  </si>
  <si>
    <t>M57</t>
  </si>
  <si>
    <t>M58</t>
  </si>
  <si>
    <t>M41</t>
  </si>
  <si>
    <t>M34</t>
  </si>
  <si>
    <t>M64</t>
  </si>
  <si>
    <t>M68</t>
  </si>
  <si>
    <t>M47</t>
  </si>
  <si>
    <t>M52</t>
  </si>
  <si>
    <t>swum</t>
  </si>
  <si>
    <t>WOMENS OPEN</t>
  </si>
  <si>
    <t>WOMENS JUNIOR</t>
  </si>
  <si>
    <t>W18</t>
  </si>
  <si>
    <t>W16</t>
  </si>
  <si>
    <t>W17</t>
  </si>
  <si>
    <t>WOMENS MASTERS</t>
  </si>
  <si>
    <t>W59</t>
  </si>
  <si>
    <t>W57</t>
  </si>
  <si>
    <t>W60</t>
  </si>
  <si>
    <t>W65</t>
  </si>
  <si>
    <t>W47</t>
  </si>
  <si>
    <t>MENS TUBS</t>
  </si>
  <si>
    <t>WOMENS TUBS</t>
  </si>
  <si>
    <t>ALL</t>
  </si>
  <si>
    <t xml:space="preserve"> CLASSES RESULT BY PROGNOSTIC</t>
  </si>
  <si>
    <t>Prognostic Results</t>
  </si>
  <si>
    <t>Conditions: with  current</t>
  </si>
  <si>
    <t>Nominal Distance:</t>
  </si>
  <si>
    <t>8000m (used for calculations)</t>
  </si>
  <si>
    <t>Measured distance (speed coach) 7400m</t>
  </si>
  <si>
    <t>500m</t>
  </si>
  <si>
    <t>M/S</t>
  </si>
  <si>
    <t>O/All</t>
  </si>
  <si>
    <t>Speed M/S</t>
  </si>
  <si>
    <t>prog base</t>
  </si>
  <si>
    <t>Prognostic Placing</t>
  </si>
  <si>
    <t>Womens Open</t>
  </si>
  <si>
    <t>WomensOpen</t>
  </si>
  <si>
    <t>Womens Masters</t>
  </si>
  <si>
    <t>W38</t>
  </si>
  <si>
    <t>W45</t>
  </si>
  <si>
    <t>W33</t>
  </si>
  <si>
    <t>W37</t>
  </si>
  <si>
    <t>W48</t>
  </si>
  <si>
    <t>W51</t>
  </si>
  <si>
    <t>W34</t>
  </si>
  <si>
    <t>Womens Junior</t>
  </si>
  <si>
    <t>Mens Open</t>
  </si>
  <si>
    <t>Mens Masters</t>
  </si>
  <si>
    <t>M45</t>
  </si>
  <si>
    <t>M37</t>
  </si>
  <si>
    <t>M60</t>
  </si>
  <si>
    <t>M63</t>
  </si>
  <si>
    <t>M32</t>
  </si>
  <si>
    <t>M36</t>
  </si>
  <si>
    <t>M54</t>
  </si>
  <si>
    <t>M49</t>
  </si>
  <si>
    <t>M50</t>
  </si>
  <si>
    <t>M33</t>
  </si>
  <si>
    <t>Mens Junior</t>
  </si>
  <si>
    <t>Men Tubs</t>
  </si>
  <si>
    <t>Mens Tub</t>
  </si>
  <si>
    <t>Men Tub</t>
  </si>
  <si>
    <t>All categories 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</si>
</sst>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[hh]:mm:ss.00"/>
    <numFmt numFmtId="166" formatCode="mm:ss.00"/>
    <numFmt numFmtId="167" formatCode="0.000"/>
    <numFmt numFmtId="168" formatCode="0.00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Calibri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color rgb="FFFF0000"/>
      <name val="ARIAL"/>
      <family val="2"/>
    </font>
    <font>
      <sz val="6.25"/>
      <color rgb="FF0560A6"/>
      <name val="Tahoma"/>
      <family val="2"/>
    </font>
    <font>
      <sz val="10"/>
      <color rgb="FF0560A6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8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47" fontId="0" fillId="0" borderId="0" xfId="0" applyNumberFormat="1"/>
    <xf numFmtId="2" fontId="7" fillId="0" borderId="0" xfId="0" applyNumberFormat="1" applyFont="1" applyAlignment="1">
      <alignment horizontal="left"/>
    </xf>
    <xf numFmtId="0" fontId="8" fillId="0" borderId="0" xfId="0" applyFont="1"/>
    <xf numFmtId="47" fontId="7" fillId="0" borderId="0" xfId="0" applyNumberFormat="1" applyFont="1"/>
    <xf numFmtId="2" fontId="9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2" fontId="7" fillId="0" borderId="1" xfId="0" applyNumberFormat="1" applyFont="1" applyBorder="1" applyAlignment="1">
      <alignment horizontal="left"/>
    </xf>
    <xf numFmtId="47" fontId="7" fillId="0" borderId="1" xfId="0" applyNumberFormat="1" applyFont="1" applyBorder="1"/>
    <xf numFmtId="0" fontId="0" fillId="0" borderId="0" xfId="0" applyAlignment="1">
      <alignment horizontal="left"/>
    </xf>
    <xf numFmtId="47" fontId="0" fillId="0" borderId="0" xfId="0" applyNumberFormat="1" applyAlignment="1">
      <alignment horizontal="center"/>
    </xf>
    <xf numFmtId="47" fontId="8" fillId="0" borderId="0" xfId="0" applyNumberFormat="1" applyFont="1"/>
    <xf numFmtId="20" fontId="8" fillId="0" borderId="0" xfId="0" applyNumberFormat="1" applyFont="1" applyAlignment="1">
      <alignment horizontal="center"/>
    </xf>
    <xf numFmtId="20" fontId="7" fillId="0" borderId="0" xfId="0" applyNumberFormat="1" applyFont="1" applyAlignment="1">
      <alignment horizontal="center"/>
    </xf>
    <xf numFmtId="47" fontId="8" fillId="0" borderId="0" xfId="0" applyNumberFormat="1" applyFont="1" applyAlignment="1">
      <alignment horizontal="center"/>
    </xf>
    <xf numFmtId="2" fontId="9" fillId="0" borderId="0" xfId="0" applyNumberFormat="1" applyFont="1"/>
    <xf numFmtId="20" fontId="0" fillId="0" borderId="0" xfId="0" applyNumberFormat="1" applyAlignment="1">
      <alignment horizontal="center"/>
    </xf>
    <xf numFmtId="2" fontId="9" fillId="0" borderId="1" xfId="0" applyNumberFormat="1" applyFont="1" applyBorder="1" applyAlignment="1">
      <alignment horizontal="left"/>
    </xf>
    <xf numFmtId="47" fontId="8" fillId="0" borderId="0" xfId="0" applyNumberFormat="1" applyFont="1" applyAlignment="1">
      <alignment horizontal="right"/>
    </xf>
    <xf numFmtId="2" fontId="1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7" fontId="7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20" fontId="0" fillId="0" borderId="0" xfId="0" applyNumberFormat="1"/>
    <xf numFmtId="20" fontId="0" fillId="0" borderId="0" xfId="0" applyNumberForma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8" fillId="0" borderId="0" xfId="1"/>
    <xf numFmtId="0" fontId="8" fillId="0" borderId="0" xfId="1" applyAlignment="1">
      <alignment horizontal="left"/>
    </xf>
    <xf numFmtId="2" fontId="7" fillId="0" borderId="0" xfId="1" applyNumberFormat="1" applyFont="1" applyAlignment="1">
      <alignment horizontal="left"/>
    </xf>
    <xf numFmtId="0" fontId="7" fillId="0" borderId="0" xfId="1" applyFont="1" applyAlignment="1">
      <alignment horizontal="center"/>
    </xf>
    <xf numFmtId="0" fontId="8" fillId="0" borderId="0" xfId="1" applyAlignment="1">
      <alignment horizontal="center"/>
    </xf>
    <xf numFmtId="20" fontId="7" fillId="0" borderId="0" xfId="1" applyNumberFormat="1" applyFont="1" applyAlignment="1">
      <alignment horizontal="center"/>
    </xf>
    <xf numFmtId="20" fontId="8" fillId="0" borderId="0" xfId="1" applyNumberFormat="1" applyAlignment="1">
      <alignment horizontal="center"/>
    </xf>
    <xf numFmtId="2" fontId="9" fillId="0" borderId="0" xfId="1" applyNumberFormat="1" applyFont="1" applyAlignment="1">
      <alignment horizontal="left"/>
    </xf>
    <xf numFmtId="2" fontId="10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horizontal="center"/>
    </xf>
    <xf numFmtId="0" fontId="7" fillId="0" borderId="1" xfId="1" applyFont="1" applyBorder="1"/>
    <xf numFmtId="2" fontId="9" fillId="0" borderId="1" xfId="1" applyNumberFormat="1" applyFont="1" applyBorder="1" applyAlignment="1">
      <alignment horizontal="left"/>
    </xf>
    <xf numFmtId="2" fontId="7" fillId="0" borderId="1" xfId="1" applyNumberFormat="1" applyFont="1" applyBorder="1" applyAlignment="1">
      <alignment horizontal="left"/>
    </xf>
    <xf numFmtId="47" fontId="8" fillId="0" borderId="0" xfId="1" applyNumberFormat="1" applyAlignment="1">
      <alignment horizontal="center"/>
    </xf>
    <xf numFmtId="47" fontId="7" fillId="0" borderId="0" xfId="1" applyNumberFormat="1" applyFont="1" applyAlignment="1">
      <alignment horizontal="center"/>
    </xf>
    <xf numFmtId="0" fontId="7" fillId="0" borderId="0" xfId="1" applyFont="1"/>
    <xf numFmtId="0" fontId="1" fillId="0" borderId="0" xfId="11"/>
    <xf numFmtId="0" fontId="1" fillId="0" borderId="0" xfId="15"/>
    <xf numFmtId="0" fontId="1" fillId="0" borderId="0" xfId="17"/>
    <xf numFmtId="47" fontId="1" fillId="0" borderId="0" xfId="11" applyNumberFormat="1" applyAlignment="1">
      <alignment horizontal="center"/>
    </xf>
    <xf numFmtId="47" fontId="1" fillId="0" borderId="0" xfId="17" applyNumberFormat="1" applyAlignment="1">
      <alignment horizontal="center"/>
    </xf>
    <xf numFmtId="0" fontId="1" fillId="0" borderId="0" xfId="18"/>
    <xf numFmtId="0" fontId="1" fillId="0" borderId="0" xfId="19"/>
    <xf numFmtId="0" fontId="1" fillId="0" borderId="0" xfId="20"/>
    <xf numFmtId="0" fontId="1" fillId="0" borderId="0" xfId="2"/>
    <xf numFmtId="0" fontId="1" fillId="0" borderId="0" xfId="3"/>
    <xf numFmtId="0" fontId="1" fillId="0" borderId="0" xfId="4"/>
    <xf numFmtId="0" fontId="1" fillId="0" borderId="0" xfId="5"/>
    <xf numFmtId="2" fontId="10" fillId="0" borderId="0" xfId="1" applyNumberFormat="1" applyFont="1" applyAlignment="1">
      <alignment horizontal="left"/>
    </xf>
    <xf numFmtId="0" fontId="1" fillId="0" borderId="0" xfId="6"/>
    <xf numFmtId="0" fontId="1" fillId="0" borderId="0" xfId="7"/>
    <xf numFmtId="0" fontId="1" fillId="0" borderId="0" xfId="8"/>
    <xf numFmtId="0" fontId="1" fillId="0" borderId="0" xfId="9"/>
    <xf numFmtId="0" fontId="1" fillId="0" borderId="0" xfId="10"/>
    <xf numFmtId="0" fontId="1" fillId="0" borderId="0" xfId="12"/>
    <xf numFmtId="0" fontId="15" fillId="0" borderId="1" xfId="1" applyFont="1" applyBorder="1" applyAlignment="1">
      <alignment horizontal="left"/>
    </xf>
    <xf numFmtId="0" fontId="15" fillId="0" borderId="1" xfId="1" applyFont="1" applyBorder="1" applyAlignment="1">
      <alignment horizontal="center"/>
    </xf>
    <xf numFmtId="0" fontId="15" fillId="0" borderId="1" xfId="1" applyFont="1" applyBorder="1"/>
    <xf numFmtId="0" fontId="2" fillId="0" borderId="0" xfId="10" applyFont="1"/>
    <xf numFmtId="2" fontId="8" fillId="0" borderId="0" xfId="1" applyNumberFormat="1"/>
    <xf numFmtId="47" fontId="8" fillId="0" borderId="0" xfId="1" applyNumberFormat="1"/>
    <xf numFmtId="47" fontId="1" fillId="0" borderId="0" xfId="5" applyNumberFormat="1" applyAlignment="1">
      <alignment horizontal="center"/>
    </xf>
    <xf numFmtId="47" fontId="1" fillId="0" borderId="0" xfId="2" applyNumberFormat="1" applyAlignment="1">
      <alignment horizontal="center"/>
    </xf>
    <xf numFmtId="47" fontId="1" fillId="0" borderId="0" xfId="3" applyNumberFormat="1" applyAlignment="1">
      <alignment horizontal="center"/>
    </xf>
    <xf numFmtId="47" fontId="1" fillId="0" borderId="0" xfId="4" applyNumberFormat="1" applyAlignment="1">
      <alignment horizontal="center"/>
    </xf>
    <xf numFmtId="47" fontId="1" fillId="0" borderId="0" xfId="6" applyNumberFormat="1" applyAlignment="1">
      <alignment horizontal="center"/>
    </xf>
    <xf numFmtId="47" fontId="1" fillId="0" borderId="0" xfId="7" applyNumberFormat="1" applyAlignment="1">
      <alignment horizontal="center"/>
    </xf>
    <xf numFmtId="47" fontId="1" fillId="0" borderId="0" xfId="8" applyNumberFormat="1" applyAlignment="1">
      <alignment horizontal="center"/>
    </xf>
    <xf numFmtId="47" fontId="1" fillId="0" borderId="0" xfId="9" applyNumberFormat="1" applyAlignment="1">
      <alignment horizontal="center"/>
    </xf>
    <xf numFmtId="47" fontId="1" fillId="0" borderId="0" xfId="12" applyNumberFormat="1" applyAlignment="1">
      <alignment horizontal="center"/>
    </xf>
    <xf numFmtId="47" fontId="1" fillId="0" borderId="0" xfId="10" applyNumberFormat="1" applyAlignment="1">
      <alignment horizontal="center"/>
    </xf>
    <xf numFmtId="47" fontId="1" fillId="0" borderId="0" xfId="20" applyNumberFormat="1" applyAlignment="1">
      <alignment horizontal="center"/>
    </xf>
    <xf numFmtId="47" fontId="1" fillId="0" borderId="0" xfId="19" applyNumberFormat="1" applyAlignment="1">
      <alignment horizontal="center"/>
    </xf>
    <xf numFmtId="47" fontId="1" fillId="0" borderId="0" xfId="18" applyNumberFormat="1" applyAlignment="1">
      <alignment horizontal="center"/>
    </xf>
    <xf numFmtId="0" fontId="13" fillId="0" borderId="0" xfId="15" applyFont="1"/>
    <xf numFmtId="0" fontId="7" fillId="0" borderId="0" xfId="13" applyFont="1" applyAlignment="1">
      <alignment horizontal="center"/>
    </xf>
    <xf numFmtId="0" fontId="1" fillId="0" borderId="0" xfId="14"/>
    <xf numFmtId="47" fontId="1" fillId="0" borderId="0" xfId="14" applyNumberFormat="1" applyAlignment="1">
      <alignment horizontal="center"/>
    </xf>
    <xf numFmtId="47" fontId="7" fillId="0" borderId="0" xfId="1" applyNumberFormat="1" applyFont="1"/>
    <xf numFmtId="0" fontId="8" fillId="0" borderId="1" xfId="1" applyBorder="1"/>
    <xf numFmtId="47" fontId="7" fillId="0" borderId="1" xfId="1" applyNumberFormat="1" applyFont="1" applyBorder="1" applyAlignment="1">
      <alignment horizontal="center"/>
    </xf>
    <xf numFmtId="47" fontId="7" fillId="0" borderId="1" xfId="1" applyNumberFormat="1" applyFont="1" applyBorder="1"/>
    <xf numFmtId="47" fontId="14" fillId="0" borderId="0" xfId="15" applyNumberFormat="1" applyFont="1" applyAlignment="1">
      <alignment horizontal="center"/>
    </xf>
    <xf numFmtId="0" fontId="16" fillId="0" borderId="0" xfId="1" applyFont="1"/>
    <xf numFmtId="0" fontId="17" fillId="0" borderId="0" xfId="1" applyFont="1"/>
    <xf numFmtId="1" fontId="8" fillId="0" borderId="0" xfId="1" applyNumberFormat="1"/>
    <xf numFmtId="47" fontId="7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/>
    <xf numFmtId="166" fontId="0" fillId="0" borderId="0" xfId="0" applyNumberFormat="1"/>
    <xf numFmtId="14" fontId="0" fillId="0" borderId="0" xfId="0" applyNumberFormat="1"/>
    <xf numFmtId="10" fontId="0" fillId="0" borderId="0" xfId="0" applyNumberFormat="1"/>
    <xf numFmtId="45" fontId="7" fillId="0" borderId="0" xfId="0" applyNumberFormat="1" applyFont="1"/>
    <xf numFmtId="167" fontId="7" fillId="0" borderId="0" xfId="0" applyNumberFormat="1" applyFont="1"/>
    <xf numFmtId="167" fontId="7" fillId="0" borderId="0" xfId="0" applyNumberFormat="1" applyFont="1" applyAlignment="1">
      <alignment horizontal="center"/>
    </xf>
    <xf numFmtId="168" fontId="7" fillId="0" borderId="0" xfId="0" applyNumberFormat="1" applyFont="1"/>
    <xf numFmtId="0" fontId="18" fillId="0" borderId="0" xfId="0" applyFont="1"/>
    <xf numFmtId="0" fontId="7" fillId="0" borderId="0" xfId="0" applyFont="1" applyAlignment="1">
      <alignment horizontal="left"/>
    </xf>
    <xf numFmtId="45" fontId="0" fillId="0" borderId="0" xfId="0" applyNumberFormat="1"/>
    <xf numFmtId="167" fontId="0" fillId="0" borderId="0" xfId="0" applyNumberFormat="1"/>
    <xf numFmtId="167" fontId="0" fillId="0" borderId="0" xfId="0" applyNumberFormat="1" applyAlignment="1">
      <alignment horizontal="center"/>
    </xf>
    <xf numFmtId="168" fontId="0" fillId="0" borderId="0" xfId="0" applyNumberFormat="1"/>
    <xf numFmtId="168" fontId="7" fillId="0" borderId="0" xfId="0" applyNumberFormat="1" applyFont="1" applyAlignment="1">
      <alignment horizontal="center"/>
    </xf>
    <xf numFmtId="45" fontId="7" fillId="0" borderId="1" xfId="0" applyNumberFormat="1" applyFont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45" fontId="7" fillId="0" borderId="0" xfId="0" applyNumberFormat="1" applyFont="1" applyAlignment="1">
      <alignment horizontal="center"/>
    </xf>
  </cellXfs>
  <cellStyles count="21">
    <cellStyle name="Normal" xfId="0" builtinId="0"/>
    <cellStyle name="Normal 10" xfId="2" xr:uid="{2DD3CDC0-A371-4203-B2D1-25E5E2DB8D91}"/>
    <cellStyle name="Normal 11" xfId="3" xr:uid="{03BDE50B-FE14-4242-BC12-6CC16CD201E0}"/>
    <cellStyle name="Normal 13" xfId="4" xr:uid="{86A09527-E071-47C4-A95B-77456ACD4CA6}"/>
    <cellStyle name="Normal 14" xfId="5" xr:uid="{776D8D1F-C6F0-483D-B2F8-A7DFA02B8940}"/>
    <cellStyle name="Normal 15" xfId="6" xr:uid="{9998D4FB-FD49-4A3B-93EC-D039B25F5CF1}"/>
    <cellStyle name="Normal 16" xfId="7" xr:uid="{04FA5C9B-FB0E-413B-A741-732B3507737E}"/>
    <cellStyle name="Normal 17" xfId="8" xr:uid="{60510CA2-C50D-4AD1-999A-231FEF8F93A2}"/>
    <cellStyle name="Normal 18" xfId="9" xr:uid="{1CC78D46-E815-4BE6-85F7-423B8DB17551}"/>
    <cellStyle name="Normal 19" xfId="10" xr:uid="{CA6FFA42-AE91-42AD-91C9-F8D3553406E2}"/>
    <cellStyle name="Normal 2" xfId="11" xr:uid="{5F06F62E-B617-4BA2-963A-0F94EDCAF5D1}"/>
    <cellStyle name="Normal 20" xfId="12" xr:uid="{DFB5D4CF-770F-4054-BF64-E2B286E46693}"/>
    <cellStyle name="Normal 21" xfId="13" xr:uid="{569C5EF4-26F7-4623-8FDB-26640423F33C}"/>
    <cellStyle name="Normal 3" xfId="1" xr:uid="{FF1C0A53-7ACD-4421-BDA0-DE92781654BA}"/>
    <cellStyle name="Normal 3 2" xfId="14" xr:uid="{8D1D9A34-3E9F-4F48-A299-D66A1CF678F2}"/>
    <cellStyle name="Normal 4" xfId="15" xr:uid="{AFEF6FEE-430D-4A3F-8098-707ECF7C4409}"/>
    <cellStyle name="Normal 4 2" xfId="16" xr:uid="{EB01CFC5-0964-48C1-868C-87761B603306}"/>
    <cellStyle name="Normal 6" xfId="17" xr:uid="{7594519B-9388-43B0-BAB7-40A9F86F9EDE}"/>
    <cellStyle name="Normal 7" xfId="18" xr:uid="{C7FE3860-C0AC-45BE-800C-7382CDB961AA}"/>
    <cellStyle name="Normal 8" xfId="19" xr:uid="{E50DEEDF-6719-49F0-B495-5F52C384E1FF}"/>
    <cellStyle name="Normal 9" xfId="20" xr:uid="{66BE471A-4036-4B86-87C7-785A4FA807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C9799-2A68-4A33-8879-0E1F022510CB}">
  <dimension ref="C4:C21"/>
  <sheetViews>
    <sheetView tabSelected="1" workbookViewId="0"/>
  </sheetViews>
  <sheetFormatPr defaultRowHeight="15" x14ac:dyDescent="0.25"/>
  <sheetData>
    <row r="4" spans="3:3" ht="20.25" x14ac:dyDescent="0.25">
      <c r="C4" s="1"/>
    </row>
    <row r="5" spans="3:3" ht="20.25" x14ac:dyDescent="0.25">
      <c r="C5" s="4" t="s">
        <v>0</v>
      </c>
    </row>
    <row r="6" spans="3:3" x14ac:dyDescent="0.25">
      <c r="C6" s="2"/>
    </row>
    <row r="7" spans="3:3" ht="15.75" x14ac:dyDescent="0.25">
      <c r="C7" s="3" t="s">
        <v>1</v>
      </c>
    </row>
    <row r="8" spans="3:3" ht="18" x14ac:dyDescent="0.25">
      <c r="C8" s="2" t="s">
        <v>2</v>
      </c>
    </row>
    <row r="9" spans="3:3" ht="18" x14ac:dyDescent="0.25">
      <c r="C9" s="2" t="s">
        <v>3</v>
      </c>
    </row>
    <row r="10" spans="3:3" ht="18" x14ac:dyDescent="0.25">
      <c r="C10" s="2" t="s">
        <v>4</v>
      </c>
    </row>
    <row r="11" spans="3:3" x14ac:dyDescent="0.25">
      <c r="C11" s="2"/>
    </row>
    <row r="12" spans="3:3" x14ac:dyDescent="0.25">
      <c r="C12" s="2"/>
    </row>
    <row r="13" spans="3:3" ht="15.75" x14ac:dyDescent="0.25">
      <c r="C13" s="3" t="s">
        <v>5</v>
      </c>
    </row>
    <row r="14" spans="3:3" ht="18" x14ac:dyDescent="0.25">
      <c r="C14" s="2" t="s">
        <v>6</v>
      </c>
    </row>
    <row r="15" spans="3:3" ht="18" x14ac:dyDescent="0.25">
      <c r="C15" s="2" t="s">
        <v>7</v>
      </c>
    </row>
    <row r="16" spans="3:3" ht="18" x14ac:dyDescent="0.25">
      <c r="C16" s="2" t="s">
        <v>8</v>
      </c>
    </row>
    <row r="17" spans="3:3" x14ac:dyDescent="0.25">
      <c r="C17" s="2"/>
    </row>
    <row r="18" spans="3:3" ht="15.75" x14ac:dyDescent="0.25">
      <c r="C18" s="3" t="s">
        <v>9</v>
      </c>
    </row>
    <row r="19" spans="3:3" ht="18" x14ac:dyDescent="0.25">
      <c r="C19" s="2" t="s">
        <v>10</v>
      </c>
    </row>
    <row r="20" spans="3:3" ht="18" x14ac:dyDescent="0.25">
      <c r="C20" s="2" t="s">
        <v>11</v>
      </c>
    </row>
    <row r="21" spans="3:3" ht="18" x14ac:dyDescent="0.25">
      <c r="C21" s="2" t="s">
        <v>12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BE1AB-CF1D-409A-B5DD-B158BF40B3C3}">
  <dimension ref="A1:W71"/>
  <sheetViews>
    <sheetView workbookViewId="0">
      <selection activeCell="G17" sqref="G17"/>
    </sheetView>
  </sheetViews>
  <sheetFormatPr defaultColWidth="11.5703125" defaultRowHeight="15" x14ac:dyDescent="0.25"/>
  <cols>
    <col min="1" max="2" width="11.5703125" style="7"/>
    <col min="5" max="5" width="22" customWidth="1"/>
    <col min="261" max="261" width="22" customWidth="1"/>
    <col min="517" max="517" width="22" customWidth="1"/>
    <col min="773" max="773" width="22" customWidth="1"/>
    <col min="1029" max="1029" width="22" customWidth="1"/>
    <col min="1285" max="1285" width="22" customWidth="1"/>
    <col min="1541" max="1541" width="22" customWidth="1"/>
    <col min="1797" max="1797" width="22" customWidth="1"/>
    <col min="2053" max="2053" width="22" customWidth="1"/>
    <col min="2309" max="2309" width="22" customWidth="1"/>
    <col min="2565" max="2565" width="22" customWidth="1"/>
    <col min="2821" max="2821" width="22" customWidth="1"/>
    <col min="3077" max="3077" width="22" customWidth="1"/>
    <col min="3333" max="3333" width="22" customWidth="1"/>
    <col min="3589" max="3589" width="22" customWidth="1"/>
    <col min="3845" max="3845" width="22" customWidth="1"/>
    <col min="4101" max="4101" width="22" customWidth="1"/>
    <col min="4357" max="4357" width="22" customWidth="1"/>
    <col min="4613" max="4613" width="22" customWidth="1"/>
    <col min="4869" max="4869" width="22" customWidth="1"/>
    <col min="5125" max="5125" width="22" customWidth="1"/>
    <col min="5381" max="5381" width="22" customWidth="1"/>
    <col min="5637" max="5637" width="22" customWidth="1"/>
    <col min="5893" max="5893" width="22" customWidth="1"/>
    <col min="6149" max="6149" width="22" customWidth="1"/>
    <col min="6405" max="6405" width="22" customWidth="1"/>
    <col min="6661" max="6661" width="22" customWidth="1"/>
    <col min="6917" max="6917" width="22" customWidth="1"/>
    <col min="7173" max="7173" width="22" customWidth="1"/>
    <col min="7429" max="7429" width="22" customWidth="1"/>
    <col min="7685" max="7685" width="22" customWidth="1"/>
    <col min="7941" max="7941" width="22" customWidth="1"/>
    <col min="8197" max="8197" width="22" customWidth="1"/>
    <col min="8453" max="8453" width="22" customWidth="1"/>
    <col min="8709" max="8709" width="22" customWidth="1"/>
    <col min="8965" max="8965" width="22" customWidth="1"/>
    <col min="9221" max="9221" width="22" customWidth="1"/>
    <col min="9477" max="9477" width="22" customWidth="1"/>
    <col min="9733" max="9733" width="22" customWidth="1"/>
    <col min="9989" max="9989" width="22" customWidth="1"/>
    <col min="10245" max="10245" width="22" customWidth="1"/>
    <col min="10501" max="10501" width="22" customWidth="1"/>
    <col min="10757" max="10757" width="22" customWidth="1"/>
    <col min="11013" max="11013" width="22" customWidth="1"/>
    <col min="11269" max="11269" width="22" customWidth="1"/>
    <col min="11525" max="11525" width="22" customWidth="1"/>
    <col min="11781" max="11781" width="22" customWidth="1"/>
    <col min="12037" max="12037" width="22" customWidth="1"/>
    <col min="12293" max="12293" width="22" customWidth="1"/>
    <col min="12549" max="12549" width="22" customWidth="1"/>
    <col min="12805" max="12805" width="22" customWidth="1"/>
    <col min="13061" max="13061" width="22" customWidth="1"/>
    <col min="13317" max="13317" width="22" customWidth="1"/>
    <col min="13573" max="13573" width="22" customWidth="1"/>
    <col min="13829" max="13829" width="22" customWidth="1"/>
    <col min="14085" max="14085" width="22" customWidth="1"/>
    <col min="14341" max="14341" width="22" customWidth="1"/>
    <col min="14597" max="14597" width="22" customWidth="1"/>
    <col min="14853" max="14853" width="22" customWidth="1"/>
    <col min="15109" max="15109" width="22" customWidth="1"/>
    <col min="15365" max="15365" width="22" customWidth="1"/>
    <col min="15621" max="15621" width="22" customWidth="1"/>
    <col min="15877" max="15877" width="22" customWidth="1"/>
    <col min="16133" max="16133" width="22" customWidth="1"/>
  </cols>
  <sheetData>
    <row r="1" spans="1:23" x14ac:dyDescent="0.25">
      <c r="C1" s="7" t="s">
        <v>538</v>
      </c>
    </row>
    <row r="2" spans="1:23" x14ac:dyDescent="0.25">
      <c r="C2" s="7" t="s">
        <v>129</v>
      </c>
    </row>
    <row r="3" spans="1:23" x14ac:dyDescent="0.25">
      <c r="C3" s="109">
        <v>40033</v>
      </c>
    </row>
    <row r="5" spans="1:23" x14ac:dyDescent="0.25">
      <c r="A5" s="7" t="s">
        <v>16</v>
      </c>
    </row>
    <row r="6" spans="1:23" x14ac:dyDescent="0.25">
      <c r="A6" s="7" t="s">
        <v>452</v>
      </c>
      <c r="B6" s="7" t="s">
        <v>539</v>
      </c>
      <c r="C6" t="s">
        <v>18</v>
      </c>
      <c r="D6" t="s">
        <v>19</v>
      </c>
      <c r="E6" t="s">
        <v>20</v>
      </c>
      <c r="F6" t="s">
        <v>22</v>
      </c>
      <c r="N6" t="s">
        <v>23</v>
      </c>
      <c r="O6" t="s">
        <v>540</v>
      </c>
      <c r="P6" t="s">
        <v>541</v>
      </c>
      <c r="Q6" t="s">
        <v>542</v>
      </c>
      <c r="R6" t="s">
        <v>543</v>
      </c>
      <c r="S6" t="s">
        <v>544</v>
      </c>
      <c r="T6" t="s">
        <v>545</v>
      </c>
      <c r="U6" t="s">
        <v>546</v>
      </c>
      <c r="V6" t="s">
        <v>547</v>
      </c>
      <c r="W6" t="s">
        <v>548</v>
      </c>
    </row>
    <row r="7" spans="1:23" x14ac:dyDescent="0.25">
      <c r="A7" s="7">
        <v>1</v>
      </c>
      <c r="B7" s="7">
        <v>1</v>
      </c>
      <c r="C7" t="s">
        <v>30</v>
      </c>
      <c r="D7" t="s">
        <v>26</v>
      </c>
      <c r="E7" t="s">
        <v>31</v>
      </c>
      <c r="F7" s="110">
        <v>9.2187499999999995E-3</v>
      </c>
      <c r="H7" s="10"/>
      <c r="I7" s="111"/>
      <c r="K7" s="111"/>
      <c r="M7" s="111"/>
      <c r="N7" t="s">
        <v>549</v>
      </c>
      <c r="O7" t="s">
        <v>549</v>
      </c>
      <c r="P7">
        <v>3</v>
      </c>
      <c r="Q7">
        <v>1</v>
      </c>
      <c r="R7">
        <v>1</v>
      </c>
      <c r="S7">
        <v>19</v>
      </c>
      <c r="T7">
        <v>62</v>
      </c>
      <c r="U7">
        <v>0</v>
      </c>
      <c r="V7">
        <v>3</v>
      </c>
      <c r="W7">
        <v>2</v>
      </c>
    </row>
    <row r="8" spans="1:23" x14ac:dyDescent="0.25">
      <c r="A8" s="7">
        <f>1+A7</f>
        <v>2</v>
      </c>
      <c r="B8" s="7">
        <v>2</v>
      </c>
      <c r="C8" t="s">
        <v>25</v>
      </c>
      <c r="D8" t="s">
        <v>26</v>
      </c>
      <c r="E8" t="s">
        <v>33</v>
      </c>
      <c r="F8" s="110">
        <v>9.5071759259259259E-3</v>
      </c>
      <c r="G8" s="110"/>
      <c r="H8" s="10"/>
      <c r="I8" s="111"/>
      <c r="K8" s="111"/>
      <c r="M8" s="111"/>
      <c r="P8">
        <v>4</v>
      </c>
      <c r="Q8">
        <v>1</v>
      </c>
      <c r="R8">
        <v>2</v>
      </c>
      <c r="S8">
        <v>16</v>
      </c>
      <c r="T8">
        <v>38</v>
      </c>
      <c r="U8">
        <v>0</v>
      </c>
      <c r="V8">
        <v>4</v>
      </c>
      <c r="W8">
        <v>3</v>
      </c>
    </row>
    <row r="9" spans="1:23" x14ac:dyDescent="0.25">
      <c r="A9" s="7">
        <f t="shared" ref="A9:A60" si="0">1+A8</f>
        <v>3</v>
      </c>
      <c r="B9" s="7">
        <v>7</v>
      </c>
      <c r="C9" t="s">
        <v>35</v>
      </c>
      <c r="D9" t="s">
        <v>26</v>
      </c>
      <c r="E9" t="s">
        <v>550</v>
      </c>
      <c r="F9" s="110">
        <v>9.6284722222222223E-3</v>
      </c>
      <c r="G9" s="110"/>
      <c r="H9" s="10"/>
      <c r="I9" s="111"/>
      <c r="K9" s="111"/>
      <c r="M9" s="111"/>
      <c r="P9">
        <v>7</v>
      </c>
      <c r="Q9">
        <v>1</v>
      </c>
      <c r="R9">
        <v>5</v>
      </c>
      <c r="S9">
        <v>16</v>
      </c>
      <c r="T9">
        <v>40</v>
      </c>
      <c r="U9">
        <v>0</v>
      </c>
      <c r="V9">
        <v>7</v>
      </c>
      <c r="W9">
        <v>6</v>
      </c>
    </row>
    <row r="10" spans="1:23" x14ac:dyDescent="0.25">
      <c r="A10" s="7">
        <f t="shared" si="0"/>
        <v>4</v>
      </c>
      <c r="B10" s="7">
        <v>5</v>
      </c>
      <c r="C10" t="s">
        <v>25</v>
      </c>
      <c r="D10" t="s">
        <v>26</v>
      </c>
      <c r="E10" t="s">
        <v>77</v>
      </c>
      <c r="F10" s="110">
        <v>9.6996527777777775E-3</v>
      </c>
      <c r="G10" s="110"/>
      <c r="H10" s="10"/>
      <c r="I10" s="111"/>
      <c r="K10" s="111"/>
      <c r="M10" s="111"/>
      <c r="P10">
        <v>6</v>
      </c>
      <c r="Q10">
        <v>1</v>
      </c>
      <c r="R10">
        <v>4</v>
      </c>
      <c r="S10">
        <v>16</v>
      </c>
      <c r="T10">
        <v>39</v>
      </c>
      <c r="U10">
        <v>0</v>
      </c>
      <c r="V10">
        <v>6</v>
      </c>
      <c r="W10">
        <v>5</v>
      </c>
    </row>
    <row r="11" spans="1:23" x14ac:dyDescent="0.25">
      <c r="A11" s="7">
        <f t="shared" si="0"/>
        <v>5</v>
      </c>
      <c r="B11" s="7">
        <v>4</v>
      </c>
      <c r="C11" t="s">
        <v>25</v>
      </c>
      <c r="D11" t="s">
        <v>26</v>
      </c>
      <c r="E11" t="s">
        <v>42</v>
      </c>
      <c r="F11" s="110">
        <v>9.8071759259259258E-3</v>
      </c>
      <c r="G11" s="110"/>
      <c r="H11" s="10"/>
      <c r="I11" s="111"/>
      <c r="K11" s="111"/>
      <c r="M11" s="111"/>
      <c r="P11">
        <v>13</v>
      </c>
      <c r="Q11">
        <v>1</v>
      </c>
      <c r="R11">
        <v>11</v>
      </c>
      <c r="S11">
        <v>17</v>
      </c>
      <c r="T11">
        <v>58</v>
      </c>
      <c r="U11">
        <v>0</v>
      </c>
      <c r="V11">
        <v>13</v>
      </c>
      <c r="W11">
        <v>12</v>
      </c>
    </row>
    <row r="12" spans="1:23" x14ac:dyDescent="0.25">
      <c r="A12" s="7">
        <f t="shared" si="0"/>
        <v>6</v>
      </c>
      <c r="B12" s="7">
        <v>16</v>
      </c>
      <c r="C12" t="s">
        <v>44</v>
      </c>
      <c r="D12" t="s">
        <v>26</v>
      </c>
      <c r="E12" t="s">
        <v>45</v>
      </c>
      <c r="F12" s="110">
        <v>9.8403935185185192E-3</v>
      </c>
      <c r="G12" s="110"/>
      <c r="H12" s="10"/>
      <c r="I12" s="111"/>
      <c r="K12" s="111"/>
      <c r="M12" s="111"/>
      <c r="P12">
        <v>5</v>
      </c>
      <c r="Q12">
        <v>1</v>
      </c>
      <c r="R12">
        <v>3</v>
      </c>
      <c r="S12">
        <v>5</v>
      </c>
      <c r="T12">
        <v>7</v>
      </c>
      <c r="U12">
        <v>0</v>
      </c>
      <c r="V12">
        <v>5</v>
      </c>
      <c r="W12">
        <v>4</v>
      </c>
    </row>
    <row r="13" spans="1:23" x14ac:dyDescent="0.25">
      <c r="A13" s="7">
        <f t="shared" si="0"/>
        <v>7</v>
      </c>
      <c r="B13" s="7">
        <v>11</v>
      </c>
      <c r="C13" t="s">
        <v>49</v>
      </c>
      <c r="D13" t="s">
        <v>26</v>
      </c>
      <c r="E13" t="s">
        <v>50</v>
      </c>
      <c r="F13" s="110">
        <v>9.8688657407407405E-3</v>
      </c>
      <c r="G13" s="110"/>
      <c r="H13" s="10"/>
      <c r="I13" s="111"/>
      <c r="K13" s="111"/>
      <c r="M13" s="111"/>
      <c r="P13">
        <v>10</v>
      </c>
      <c r="Q13">
        <v>1</v>
      </c>
      <c r="R13">
        <v>8</v>
      </c>
      <c r="S13">
        <v>10</v>
      </c>
      <c r="T13">
        <v>14</v>
      </c>
      <c r="U13">
        <v>0</v>
      </c>
      <c r="V13">
        <v>10</v>
      </c>
      <c r="W13">
        <v>9</v>
      </c>
    </row>
    <row r="14" spans="1:23" x14ac:dyDescent="0.25">
      <c r="A14" s="7">
        <f t="shared" si="0"/>
        <v>8</v>
      </c>
      <c r="B14" s="7">
        <v>9</v>
      </c>
      <c r="C14" t="s">
        <v>49</v>
      </c>
      <c r="D14" t="s">
        <v>26</v>
      </c>
      <c r="E14" t="s">
        <v>284</v>
      </c>
      <c r="F14" s="110">
        <v>9.9289351851851847E-3</v>
      </c>
      <c r="G14" s="110"/>
      <c r="H14" s="10"/>
      <c r="I14" s="111"/>
      <c r="K14" s="111"/>
      <c r="M14" s="111"/>
      <c r="P14">
        <v>12</v>
      </c>
      <c r="Q14">
        <v>1</v>
      </c>
      <c r="R14">
        <v>10</v>
      </c>
      <c r="S14">
        <v>16</v>
      </c>
      <c r="T14">
        <v>41</v>
      </c>
      <c r="U14">
        <v>0</v>
      </c>
      <c r="V14">
        <v>12</v>
      </c>
      <c r="W14">
        <v>11</v>
      </c>
    </row>
    <row r="15" spans="1:23" x14ac:dyDescent="0.25">
      <c r="A15" s="7">
        <f t="shared" si="0"/>
        <v>9</v>
      </c>
      <c r="B15" s="7">
        <v>14</v>
      </c>
      <c r="C15" t="s">
        <v>66</v>
      </c>
      <c r="D15" t="s">
        <v>26</v>
      </c>
      <c r="E15" t="s">
        <v>67</v>
      </c>
      <c r="F15" s="110">
        <v>1.0031828703703704E-2</v>
      </c>
      <c r="G15" s="110"/>
      <c r="H15" s="10"/>
      <c r="I15" s="111"/>
      <c r="K15" s="111"/>
      <c r="M15" s="111"/>
      <c r="P15">
        <v>9</v>
      </c>
      <c r="Q15">
        <v>1</v>
      </c>
      <c r="R15">
        <v>7</v>
      </c>
      <c r="S15">
        <v>10</v>
      </c>
      <c r="T15">
        <v>13</v>
      </c>
      <c r="U15">
        <v>0</v>
      </c>
      <c r="V15">
        <v>9</v>
      </c>
      <c r="W15">
        <v>8</v>
      </c>
    </row>
    <row r="16" spans="1:23" x14ac:dyDescent="0.25">
      <c r="A16" s="7">
        <f t="shared" si="0"/>
        <v>10</v>
      </c>
      <c r="B16" s="7">
        <v>10</v>
      </c>
      <c r="C16" t="s">
        <v>25</v>
      </c>
      <c r="D16" t="s">
        <v>26</v>
      </c>
      <c r="E16" t="s">
        <v>61</v>
      </c>
      <c r="F16" s="110">
        <v>1.0097685185185185E-2</v>
      </c>
      <c r="H16" s="10"/>
      <c r="I16" s="111"/>
      <c r="K16" s="111"/>
      <c r="M16" s="111"/>
      <c r="P16">
        <v>14</v>
      </c>
      <c r="Q16">
        <v>1</v>
      </c>
      <c r="R16">
        <v>12</v>
      </c>
      <c r="S16">
        <v>16</v>
      </c>
      <c r="T16">
        <v>42</v>
      </c>
      <c r="U16">
        <v>0</v>
      </c>
      <c r="V16">
        <v>14</v>
      </c>
      <c r="W16">
        <v>13</v>
      </c>
    </row>
    <row r="17" spans="1:23" x14ac:dyDescent="0.25">
      <c r="A17" s="7">
        <f t="shared" si="0"/>
        <v>11</v>
      </c>
      <c r="B17" s="7">
        <v>6</v>
      </c>
      <c r="C17" t="s">
        <v>44</v>
      </c>
      <c r="D17" t="s">
        <v>26</v>
      </c>
      <c r="E17" t="s">
        <v>531</v>
      </c>
      <c r="F17" s="110">
        <v>1.0162268518518518E-2</v>
      </c>
      <c r="H17" s="10"/>
      <c r="I17" s="111"/>
      <c r="K17" s="111"/>
      <c r="M17" s="111"/>
      <c r="P17">
        <v>11</v>
      </c>
      <c r="Q17">
        <v>1</v>
      </c>
      <c r="R17">
        <v>9</v>
      </c>
      <c r="S17">
        <v>18</v>
      </c>
      <c r="T17">
        <v>61</v>
      </c>
      <c r="U17">
        <v>0</v>
      </c>
      <c r="V17">
        <v>11</v>
      </c>
      <c r="W17">
        <v>10</v>
      </c>
    </row>
    <row r="18" spans="1:23" x14ac:dyDescent="0.25">
      <c r="A18" s="7">
        <f t="shared" si="0"/>
        <v>12</v>
      </c>
      <c r="B18" s="7">
        <v>12</v>
      </c>
      <c r="C18" t="s">
        <v>25</v>
      </c>
      <c r="D18" t="s">
        <v>26</v>
      </c>
      <c r="E18" t="s">
        <v>73</v>
      </c>
      <c r="F18" s="110">
        <v>1.0173842592592592E-2</v>
      </c>
      <c r="H18" s="10"/>
      <c r="I18" s="111"/>
      <c r="K18" s="111"/>
      <c r="M18" s="111"/>
      <c r="P18">
        <v>16</v>
      </c>
      <c r="Q18">
        <v>1</v>
      </c>
      <c r="R18">
        <v>14</v>
      </c>
      <c r="S18">
        <v>4</v>
      </c>
      <c r="T18">
        <v>5</v>
      </c>
      <c r="U18">
        <v>0</v>
      </c>
      <c r="V18">
        <v>16</v>
      </c>
      <c r="W18">
        <v>15</v>
      </c>
    </row>
    <row r="19" spans="1:23" x14ac:dyDescent="0.25">
      <c r="A19" s="7">
        <f t="shared" si="0"/>
        <v>13</v>
      </c>
      <c r="B19" s="7">
        <v>20</v>
      </c>
      <c r="C19" t="s">
        <v>102</v>
      </c>
      <c r="D19" t="s">
        <v>26</v>
      </c>
      <c r="E19" t="s">
        <v>103</v>
      </c>
      <c r="F19" s="110">
        <v>1.017986111111111E-2</v>
      </c>
      <c r="H19" s="10"/>
      <c r="I19" s="111"/>
      <c r="K19" s="111"/>
      <c r="M19" s="111"/>
      <c r="P19">
        <v>8</v>
      </c>
      <c r="Q19">
        <v>1</v>
      </c>
      <c r="R19">
        <v>6</v>
      </c>
      <c r="S19">
        <v>17</v>
      </c>
      <c r="T19">
        <v>57</v>
      </c>
      <c r="U19">
        <v>0</v>
      </c>
      <c r="V19">
        <v>8</v>
      </c>
      <c r="W19">
        <v>7</v>
      </c>
    </row>
    <row r="20" spans="1:23" x14ac:dyDescent="0.25">
      <c r="A20" s="7">
        <f t="shared" si="0"/>
        <v>14</v>
      </c>
      <c r="B20" s="7">
        <v>15</v>
      </c>
      <c r="C20" t="s">
        <v>107</v>
      </c>
      <c r="D20" t="s">
        <v>26</v>
      </c>
      <c r="E20" t="s">
        <v>108</v>
      </c>
      <c r="F20" s="110">
        <v>1.0224421296296296E-2</v>
      </c>
      <c r="H20" s="10"/>
      <c r="I20" s="111"/>
      <c r="K20" s="111"/>
      <c r="M20" s="111"/>
      <c r="P20">
        <v>19</v>
      </c>
      <c r="Q20">
        <v>1</v>
      </c>
      <c r="R20">
        <v>16</v>
      </c>
      <c r="S20">
        <v>17</v>
      </c>
      <c r="T20">
        <v>59</v>
      </c>
      <c r="U20">
        <v>0</v>
      </c>
      <c r="V20">
        <v>19</v>
      </c>
      <c r="W20">
        <v>18</v>
      </c>
    </row>
    <row r="21" spans="1:23" x14ac:dyDescent="0.25">
      <c r="A21" s="7">
        <f t="shared" si="0"/>
        <v>15</v>
      </c>
      <c r="B21" s="7">
        <v>36</v>
      </c>
      <c r="C21" t="s">
        <v>25</v>
      </c>
      <c r="D21" t="s">
        <v>26</v>
      </c>
      <c r="E21" t="s">
        <v>95</v>
      </c>
      <c r="F21" s="110">
        <v>1.0389236111111111E-2</v>
      </c>
      <c r="G21" s="10"/>
      <c r="H21" s="10"/>
      <c r="I21" s="111"/>
      <c r="K21" s="111"/>
      <c r="M21" s="111"/>
      <c r="P21">
        <v>15</v>
      </c>
      <c r="Q21">
        <v>1</v>
      </c>
      <c r="R21">
        <v>13</v>
      </c>
      <c r="S21">
        <v>8</v>
      </c>
      <c r="T21">
        <v>10</v>
      </c>
      <c r="U21">
        <v>0</v>
      </c>
      <c r="V21">
        <v>15</v>
      </c>
      <c r="W21">
        <v>14</v>
      </c>
    </row>
    <row r="22" spans="1:23" x14ac:dyDescent="0.25">
      <c r="A22" s="7">
        <f t="shared" si="0"/>
        <v>16</v>
      </c>
      <c r="B22" s="7">
        <v>23</v>
      </c>
      <c r="C22" t="s">
        <v>120</v>
      </c>
      <c r="D22" t="s">
        <v>26</v>
      </c>
      <c r="E22" t="s">
        <v>121</v>
      </c>
      <c r="F22" s="110">
        <v>1.051238425925926E-2</v>
      </c>
      <c r="G22" s="10"/>
      <c r="H22" s="10"/>
      <c r="I22" s="111"/>
      <c r="K22" s="111"/>
      <c r="M22" s="111"/>
    </row>
    <row r="23" spans="1:23" x14ac:dyDescent="0.25">
      <c r="A23" s="7">
        <f t="shared" si="0"/>
        <v>17</v>
      </c>
      <c r="B23" s="7">
        <v>17</v>
      </c>
      <c r="C23" t="s">
        <v>44</v>
      </c>
      <c r="D23" t="s">
        <v>26</v>
      </c>
      <c r="E23" t="s">
        <v>287</v>
      </c>
      <c r="F23" s="110">
        <v>1.05375E-2</v>
      </c>
      <c r="H23" s="10"/>
      <c r="I23" s="111"/>
      <c r="K23" s="111"/>
      <c r="M23" s="111"/>
      <c r="P23">
        <v>20</v>
      </c>
      <c r="Q23">
        <v>1</v>
      </c>
      <c r="R23">
        <v>17</v>
      </c>
      <c r="S23">
        <v>15</v>
      </c>
      <c r="T23">
        <v>32</v>
      </c>
      <c r="U23">
        <v>0</v>
      </c>
      <c r="V23">
        <v>20</v>
      </c>
      <c r="W23">
        <v>19</v>
      </c>
    </row>
    <row r="24" spans="1:23" x14ac:dyDescent="0.25">
      <c r="A24" s="7">
        <f t="shared" si="0"/>
        <v>18</v>
      </c>
      <c r="B24" s="7">
        <v>22</v>
      </c>
      <c r="C24" t="s">
        <v>129</v>
      </c>
      <c r="D24" t="s">
        <v>26</v>
      </c>
      <c r="E24" t="s">
        <v>318</v>
      </c>
      <c r="F24" s="110">
        <v>1.0542592592592593E-2</v>
      </c>
      <c r="H24" s="10"/>
      <c r="I24" s="111"/>
      <c r="K24" s="111"/>
      <c r="M24" s="111"/>
      <c r="P24">
        <v>18</v>
      </c>
      <c r="Q24">
        <v>1</v>
      </c>
      <c r="R24">
        <v>15</v>
      </c>
      <c r="S24">
        <v>19</v>
      </c>
      <c r="T24">
        <v>63</v>
      </c>
      <c r="U24">
        <v>0</v>
      </c>
      <c r="V24">
        <v>18</v>
      </c>
      <c r="W24">
        <v>17</v>
      </c>
    </row>
    <row r="25" spans="1:23" x14ac:dyDescent="0.25">
      <c r="A25" s="7">
        <f t="shared" si="0"/>
        <v>19</v>
      </c>
      <c r="B25" s="7">
        <v>32</v>
      </c>
      <c r="C25" t="s">
        <v>129</v>
      </c>
      <c r="D25" t="s">
        <v>26</v>
      </c>
      <c r="E25" t="s">
        <v>130</v>
      </c>
      <c r="F25" s="110">
        <v>1.0544560185185185E-2</v>
      </c>
      <c r="H25" s="10"/>
      <c r="I25" s="111"/>
      <c r="K25" s="111"/>
      <c r="M25" s="111"/>
      <c r="P25">
        <v>35</v>
      </c>
      <c r="Q25">
        <v>1</v>
      </c>
      <c r="R25">
        <v>28</v>
      </c>
      <c r="S25">
        <v>16</v>
      </c>
      <c r="T25">
        <v>49</v>
      </c>
      <c r="U25">
        <v>0</v>
      </c>
      <c r="V25">
        <v>35</v>
      </c>
      <c r="W25">
        <v>34</v>
      </c>
    </row>
    <row r="26" spans="1:23" x14ac:dyDescent="0.25">
      <c r="A26" s="7">
        <f t="shared" si="0"/>
        <v>20</v>
      </c>
      <c r="B26" s="7">
        <v>29</v>
      </c>
      <c r="C26" t="s">
        <v>25</v>
      </c>
      <c r="D26" t="s">
        <v>26</v>
      </c>
      <c r="E26" t="s">
        <v>147</v>
      </c>
      <c r="F26" s="110">
        <v>1.0632291666666667E-2</v>
      </c>
      <c r="H26" s="10"/>
      <c r="I26" s="111"/>
      <c r="K26" s="111"/>
      <c r="M26" s="111"/>
      <c r="P26">
        <v>23</v>
      </c>
      <c r="Q26">
        <v>1</v>
      </c>
      <c r="R26">
        <v>20</v>
      </c>
      <c r="S26">
        <v>16</v>
      </c>
      <c r="T26">
        <v>43</v>
      </c>
      <c r="U26">
        <v>0</v>
      </c>
      <c r="V26">
        <v>23</v>
      </c>
      <c r="W26">
        <v>22</v>
      </c>
    </row>
    <row r="27" spans="1:23" x14ac:dyDescent="0.25">
      <c r="A27" s="7">
        <f t="shared" si="0"/>
        <v>21</v>
      </c>
      <c r="B27" s="7">
        <v>25</v>
      </c>
      <c r="C27" t="s">
        <v>25</v>
      </c>
      <c r="D27" t="s">
        <v>26</v>
      </c>
      <c r="E27" t="s">
        <v>125</v>
      </c>
      <c r="F27" s="110">
        <v>1.0639351851851851E-2</v>
      </c>
      <c r="H27" s="10"/>
      <c r="I27" s="111"/>
      <c r="K27" s="111"/>
      <c r="M27" s="111"/>
      <c r="P27">
        <v>28</v>
      </c>
      <c r="Q27">
        <v>1</v>
      </c>
      <c r="R27">
        <v>23</v>
      </c>
      <c r="S27">
        <v>6</v>
      </c>
      <c r="T27">
        <v>8</v>
      </c>
      <c r="U27">
        <v>0</v>
      </c>
      <c r="V27">
        <v>28</v>
      </c>
      <c r="W27">
        <v>27</v>
      </c>
    </row>
    <row r="28" spans="1:23" x14ac:dyDescent="0.25">
      <c r="A28" s="7">
        <f t="shared" si="0"/>
        <v>22</v>
      </c>
      <c r="B28" s="7">
        <v>59</v>
      </c>
      <c r="C28" t="s">
        <v>138</v>
      </c>
      <c r="D28" t="s">
        <v>26</v>
      </c>
      <c r="E28" t="s">
        <v>139</v>
      </c>
      <c r="F28" s="110">
        <v>1.0648495370370369E-2</v>
      </c>
      <c r="H28" s="10"/>
      <c r="I28" s="111"/>
      <c r="K28" s="111"/>
      <c r="M28" s="111"/>
      <c r="P28">
        <v>26</v>
      </c>
      <c r="Q28">
        <v>2</v>
      </c>
      <c r="R28">
        <v>47</v>
      </c>
      <c r="S28">
        <v>16</v>
      </c>
      <c r="T28">
        <v>46</v>
      </c>
      <c r="U28">
        <v>0</v>
      </c>
      <c r="V28">
        <v>26</v>
      </c>
      <c r="W28">
        <v>25</v>
      </c>
    </row>
    <row r="29" spans="1:23" x14ac:dyDescent="0.25">
      <c r="A29" s="7">
        <f t="shared" si="0"/>
        <v>23</v>
      </c>
      <c r="B29" s="7">
        <v>35</v>
      </c>
      <c r="C29" t="s">
        <v>49</v>
      </c>
      <c r="D29" t="s">
        <v>26</v>
      </c>
      <c r="E29" t="s">
        <v>142</v>
      </c>
      <c r="F29" s="110">
        <v>1.0651157407407408E-2</v>
      </c>
      <c r="H29" s="10"/>
      <c r="I29" s="111"/>
      <c r="K29" s="111"/>
      <c r="M29" s="111"/>
      <c r="P29">
        <v>27</v>
      </c>
      <c r="Q29">
        <v>1</v>
      </c>
      <c r="R29">
        <v>22</v>
      </c>
      <c r="S29">
        <v>16</v>
      </c>
      <c r="T29">
        <v>47</v>
      </c>
      <c r="U29">
        <v>0</v>
      </c>
      <c r="V29">
        <v>27</v>
      </c>
      <c r="W29">
        <v>26</v>
      </c>
    </row>
    <row r="30" spans="1:23" x14ac:dyDescent="0.25">
      <c r="A30" s="7">
        <f t="shared" si="0"/>
        <v>24</v>
      </c>
      <c r="B30" s="7">
        <v>60</v>
      </c>
      <c r="C30" t="s">
        <v>97</v>
      </c>
      <c r="D30" t="s">
        <v>26</v>
      </c>
      <c r="E30" t="s">
        <v>136</v>
      </c>
      <c r="F30" s="110">
        <v>1.0686574074074078E-2</v>
      </c>
      <c r="H30" s="10"/>
      <c r="I30" s="111"/>
      <c r="K30" s="111"/>
      <c r="M30" s="111"/>
      <c r="P30">
        <v>22</v>
      </c>
      <c r="Q30">
        <v>1</v>
      </c>
      <c r="R30">
        <v>19</v>
      </c>
      <c r="S30">
        <v>11</v>
      </c>
      <c r="T30">
        <v>22</v>
      </c>
      <c r="U30">
        <v>0</v>
      </c>
      <c r="V30">
        <v>22</v>
      </c>
      <c r="W30">
        <v>21</v>
      </c>
    </row>
    <row r="31" spans="1:23" x14ac:dyDescent="0.25">
      <c r="A31" s="7">
        <f t="shared" si="0"/>
        <v>25</v>
      </c>
      <c r="B31" s="7">
        <v>27</v>
      </c>
      <c r="C31" t="s">
        <v>144</v>
      </c>
      <c r="D31" t="s">
        <v>26</v>
      </c>
      <c r="E31" t="s">
        <v>145</v>
      </c>
      <c r="F31" s="110">
        <v>1.0742592592592592E-2</v>
      </c>
      <c r="H31" s="10"/>
      <c r="I31" s="111"/>
      <c r="K31" s="111"/>
      <c r="M31" s="111"/>
      <c r="P31">
        <v>30</v>
      </c>
      <c r="Q31">
        <v>1</v>
      </c>
      <c r="R31">
        <v>24</v>
      </c>
      <c r="S31">
        <v>17</v>
      </c>
      <c r="T31">
        <v>60</v>
      </c>
      <c r="U31">
        <v>0</v>
      </c>
      <c r="V31">
        <v>30</v>
      </c>
      <c r="W31">
        <v>29</v>
      </c>
    </row>
    <row r="32" spans="1:23" x14ac:dyDescent="0.25">
      <c r="A32" s="7">
        <f t="shared" si="0"/>
        <v>26</v>
      </c>
      <c r="B32" s="7">
        <v>28</v>
      </c>
      <c r="C32" t="s">
        <v>25</v>
      </c>
      <c r="D32" t="s">
        <v>69</v>
      </c>
      <c r="E32" t="s">
        <v>291</v>
      </c>
      <c r="F32" s="110">
        <v>1.0766087962962963E-2</v>
      </c>
      <c r="H32" s="10"/>
      <c r="I32" s="111"/>
      <c r="K32" s="111"/>
      <c r="M32" s="111"/>
      <c r="P32">
        <v>32</v>
      </c>
      <c r="Q32">
        <v>1</v>
      </c>
      <c r="R32">
        <v>26</v>
      </c>
      <c r="S32">
        <v>11</v>
      </c>
      <c r="T32">
        <v>23</v>
      </c>
      <c r="U32">
        <v>0</v>
      </c>
      <c r="V32">
        <v>32</v>
      </c>
      <c r="W32">
        <v>31</v>
      </c>
    </row>
    <row r="33" spans="1:23" x14ac:dyDescent="0.25">
      <c r="A33" s="7">
        <f t="shared" si="0"/>
        <v>27</v>
      </c>
      <c r="B33" s="7">
        <v>26</v>
      </c>
      <c r="C33" t="s">
        <v>25</v>
      </c>
      <c r="D33" t="s">
        <v>26</v>
      </c>
      <c r="E33" t="s">
        <v>151</v>
      </c>
      <c r="F33" s="110">
        <v>1.0800578703703703E-2</v>
      </c>
      <c r="H33" s="10"/>
      <c r="I33" s="111"/>
      <c r="K33" s="111"/>
      <c r="M33" s="111"/>
      <c r="P33">
        <v>21</v>
      </c>
      <c r="Q33">
        <v>1</v>
      </c>
      <c r="R33">
        <v>18</v>
      </c>
      <c r="S33">
        <v>12</v>
      </c>
      <c r="T33">
        <v>27</v>
      </c>
      <c r="U33">
        <v>0</v>
      </c>
      <c r="V33">
        <v>21</v>
      </c>
      <c r="W33">
        <v>20</v>
      </c>
    </row>
    <row r="34" spans="1:23" x14ac:dyDescent="0.25">
      <c r="A34" s="7">
        <f t="shared" si="0"/>
        <v>28</v>
      </c>
      <c r="B34" s="7">
        <v>30</v>
      </c>
      <c r="C34" t="s">
        <v>129</v>
      </c>
      <c r="D34" t="s">
        <v>26</v>
      </c>
      <c r="E34" t="s">
        <v>288</v>
      </c>
      <c r="F34" s="110">
        <v>1.0828587962962963E-2</v>
      </c>
      <c r="H34" s="10"/>
      <c r="I34" s="111"/>
      <c r="K34" s="111"/>
      <c r="M34" s="111"/>
      <c r="P34">
        <v>36</v>
      </c>
      <c r="Q34">
        <v>1</v>
      </c>
      <c r="R34">
        <v>29</v>
      </c>
      <c r="S34">
        <v>10</v>
      </c>
      <c r="T34">
        <v>15</v>
      </c>
      <c r="U34">
        <v>0</v>
      </c>
      <c r="V34">
        <v>36</v>
      </c>
      <c r="W34">
        <v>35</v>
      </c>
    </row>
    <row r="35" spans="1:23" x14ac:dyDescent="0.25">
      <c r="A35" s="7">
        <f t="shared" si="0"/>
        <v>29</v>
      </c>
      <c r="B35" s="7">
        <v>50</v>
      </c>
      <c r="C35" t="s">
        <v>25</v>
      </c>
      <c r="D35" t="s">
        <v>26</v>
      </c>
      <c r="E35" t="s">
        <v>132</v>
      </c>
      <c r="F35" s="110">
        <v>1.0874305555555557E-2</v>
      </c>
      <c r="H35" s="10"/>
      <c r="I35" s="111"/>
      <c r="K35" s="111"/>
      <c r="M35" s="111"/>
      <c r="P35">
        <v>25</v>
      </c>
      <c r="Q35">
        <v>1</v>
      </c>
      <c r="R35">
        <v>21</v>
      </c>
      <c r="S35">
        <v>16</v>
      </c>
      <c r="T35">
        <v>45</v>
      </c>
      <c r="U35">
        <v>0</v>
      </c>
      <c r="V35">
        <v>25</v>
      </c>
      <c r="W35">
        <v>24</v>
      </c>
    </row>
    <row r="36" spans="1:23" x14ac:dyDescent="0.25">
      <c r="A36" s="7">
        <f t="shared" si="0"/>
        <v>30</v>
      </c>
      <c r="B36" s="7">
        <v>31</v>
      </c>
      <c r="C36" t="s">
        <v>44</v>
      </c>
      <c r="D36" t="s">
        <v>26</v>
      </c>
      <c r="E36" t="s">
        <v>323</v>
      </c>
      <c r="F36" s="110">
        <v>1.0902893518518518E-2</v>
      </c>
      <c r="H36" s="10"/>
      <c r="I36" s="111"/>
      <c r="K36" s="111"/>
      <c r="M36" s="111"/>
      <c r="N36" t="s">
        <v>551</v>
      </c>
      <c r="O36" t="s">
        <v>551</v>
      </c>
      <c r="P36">
        <v>17</v>
      </c>
      <c r="Q36">
        <v>2</v>
      </c>
      <c r="R36">
        <v>46</v>
      </c>
      <c r="S36">
        <v>11</v>
      </c>
      <c r="T36">
        <v>21</v>
      </c>
      <c r="U36">
        <v>0</v>
      </c>
      <c r="V36">
        <v>17</v>
      </c>
      <c r="W36">
        <v>16</v>
      </c>
    </row>
    <row r="37" spans="1:23" x14ac:dyDescent="0.25">
      <c r="A37" s="7">
        <f t="shared" si="0"/>
        <v>31</v>
      </c>
      <c r="B37" s="7">
        <v>40</v>
      </c>
      <c r="C37" t="s">
        <v>129</v>
      </c>
      <c r="D37" t="s">
        <v>69</v>
      </c>
      <c r="E37" t="s">
        <v>194</v>
      </c>
      <c r="F37" s="110">
        <v>1.1071990740740742E-2</v>
      </c>
      <c r="I37" s="111"/>
      <c r="K37" s="111"/>
      <c r="M37" s="111"/>
      <c r="P37">
        <v>38</v>
      </c>
      <c r="Q37">
        <v>2</v>
      </c>
      <c r="R37">
        <v>50</v>
      </c>
      <c r="S37">
        <v>11</v>
      </c>
      <c r="T37">
        <v>24</v>
      </c>
      <c r="U37">
        <v>0</v>
      </c>
      <c r="V37">
        <v>38</v>
      </c>
      <c r="W37">
        <v>37</v>
      </c>
    </row>
    <row r="38" spans="1:23" x14ac:dyDescent="0.25">
      <c r="A38" s="7">
        <f t="shared" si="0"/>
        <v>32</v>
      </c>
      <c r="B38" s="7">
        <v>24</v>
      </c>
      <c r="C38" t="s">
        <v>30</v>
      </c>
      <c r="D38" t="s">
        <v>26</v>
      </c>
      <c r="E38" t="s">
        <v>165</v>
      </c>
      <c r="F38" s="110">
        <v>1.111400462962963E-2</v>
      </c>
      <c r="I38" s="111"/>
      <c r="K38" s="111"/>
      <c r="M38" s="111"/>
      <c r="P38">
        <v>47</v>
      </c>
      <c r="Q38">
        <v>2</v>
      </c>
      <c r="R38">
        <v>53</v>
      </c>
      <c r="S38">
        <v>11</v>
      </c>
      <c r="T38">
        <v>25</v>
      </c>
      <c r="U38">
        <v>0</v>
      </c>
      <c r="V38">
        <v>47</v>
      </c>
      <c r="W38">
        <v>46</v>
      </c>
    </row>
    <row r="39" spans="1:23" x14ac:dyDescent="0.25">
      <c r="A39" s="7">
        <f t="shared" si="0"/>
        <v>33</v>
      </c>
      <c r="B39" s="7">
        <v>34</v>
      </c>
      <c r="C39" t="s">
        <v>63</v>
      </c>
      <c r="D39" t="s">
        <v>26</v>
      </c>
      <c r="E39" t="s">
        <v>112</v>
      </c>
      <c r="F39" s="110">
        <v>1.1124421296296295E-2</v>
      </c>
      <c r="G39" s="10"/>
      <c r="H39" s="10"/>
      <c r="I39" s="111"/>
      <c r="J39" s="10"/>
      <c r="P39">
        <v>51</v>
      </c>
      <c r="Q39">
        <v>2</v>
      </c>
      <c r="R39">
        <v>54</v>
      </c>
      <c r="S39">
        <v>16</v>
      </c>
      <c r="T39">
        <v>53</v>
      </c>
      <c r="U39">
        <v>0</v>
      </c>
      <c r="V39">
        <v>51</v>
      </c>
      <c r="W39">
        <v>50</v>
      </c>
    </row>
    <row r="40" spans="1:23" x14ac:dyDescent="0.25">
      <c r="A40" s="7">
        <f t="shared" si="0"/>
        <v>34</v>
      </c>
      <c r="B40" s="7">
        <v>43</v>
      </c>
      <c r="C40" t="s">
        <v>120</v>
      </c>
      <c r="D40" t="s">
        <v>26</v>
      </c>
      <c r="E40" t="s">
        <v>227</v>
      </c>
      <c r="F40" s="110">
        <v>1.119212962962963E-2</v>
      </c>
      <c r="I40" s="111"/>
      <c r="K40" s="111"/>
      <c r="M40" s="111"/>
      <c r="P40">
        <v>34</v>
      </c>
      <c r="Q40">
        <v>1</v>
      </c>
      <c r="R40">
        <v>27</v>
      </c>
      <c r="S40">
        <v>16</v>
      </c>
      <c r="T40">
        <v>48</v>
      </c>
      <c r="U40">
        <v>0</v>
      </c>
      <c r="V40">
        <v>34</v>
      </c>
      <c r="W40">
        <v>33</v>
      </c>
    </row>
    <row r="41" spans="1:23" x14ac:dyDescent="0.25">
      <c r="A41" s="7">
        <f t="shared" si="0"/>
        <v>35</v>
      </c>
      <c r="B41" s="7">
        <v>41</v>
      </c>
      <c r="C41" t="s">
        <v>25</v>
      </c>
      <c r="D41" t="s">
        <v>69</v>
      </c>
      <c r="E41" t="s">
        <v>198</v>
      </c>
      <c r="F41" s="110">
        <v>1.1258101851851852E-2</v>
      </c>
      <c r="I41" s="111"/>
      <c r="K41" s="111"/>
      <c r="P41">
        <v>51</v>
      </c>
      <c r="Q41">
        <v>1</v>
      </c>
      <c r="R41">
        <v>38</v>
      </c>
      <c r="S41">
        <v>15</v>
      </c>
      <c r="T41">
        <v>35</v>
      </c>
      <c r="U41">
        <v>0</v>
      </c>
      <c r="V41">
        <v>51</v>
      </c>
      <c r="W41">
        <v>50</v>
      </c>
    </row>
    <row r="42" spans="1:23" x14ac:dyDescent="0.25">
      <c r="A42" s="7">
        <f t="shared" si="0"/>
        <v>36</v>
      </c>
      <c r="B42" s="7">
        <v>37</v>
      </c>
      <c r="C42" t="s">
        <v>129</v>
      </c>
      <c r="D42" t="s">
        <v>69</v>
      </c>
      <c r="E42" t="s">
        <v>294</v>
      </c>
      <c r="F42" s="110">
        <v>1.1308796296296296E-2</v>
      </c>
      <c r="G42" s="10"/>
      <c r="H42" s="10"/>
      <c r="I42" s="111"/>
      <c r="K42" s="111"/>
      <c r="M42" s="111"/>
      <c r="P42">
        <v>37</v>
      </c>
      <c r="Q42">
        <v>2</v>
      </c>
      <c r="R42">
        <v>49</v>
      </c>
      <c r="S42">
        <v>10</v>
      </c>
      <c r="T42">
        <v>16</v>
      </c>
      <c r="U42">
        <v>0</v>
      </c>
      <c r="V42">
        <v>37</v>
      </c>
      <c r="W42">
        <v>36</v>
      </c>
    </row>
    <row r="43" spans="1:23" x14ac:dyDescent="0.25">
      <c r="A43" s="7">
        <f t="shared" si="0"/>
        <v>37</v>
      </c>
      <c r="B43" s="7">
        <v>42</v>
      </c>
      <c r="C43" t="s">
        <v>25</v>
      </c>
      <c r="D43" t="s">
        <v>26</v>
      </c>
      <c r="E43" t="s">
        <v>205</v>
      </c>
      <c r="F43" s="110">
        <v>1.1339814814814816E-2</v>
      </c>
      <c r="G43" s="10"/>
      <c r="H43" s="10"/>
      <c r="I43" s="111"/>
      <c r="K43" s="111"/>
      <c r="M43" s="111"/>
      <c r="P43">
        <v>33</v>
      </c>
      <c r="Q43">
        <v>2</v>
      </c>
      <c r="R43">
        <v>48</v>
      </c>
      <c r="S43">
        <v>7</v>
      </c>
      <c r="T43">
        <v>9</v>
      </c>
      <c r="U43">
        <v>0</v>
      </c>
      <c r="V43">
        <v>33</v>
      </c>
      <c r="W43">
        <v>32</v>
      </c>
    </row>
    <row r="44" spans="1:23" x14ac:dyDescent="0.25">
      <c r="A44" s="7">
        <f t="shared" si="0"/>
        <v>38</v>
      </c>
      <c r="B44" s="7">
        <v>58</v>
      </c>
      <c r="C44" t="s">
        <v>179</v>
      </c>
      <c r="D44" t="s">
        <v>82</v>
      </c>
      <c r="E44" t="s">
        <v>180</v>
      </c>
      <c r="F44" s="110">
        <v>1.1394444444444447E-2</v>
      </c>
      <c r="G44" s="10"/>
      <c r="H44" s="10"/>
      <c r="I44" s="111"/>
      <c r="K44" s="111"/>
      <c r="M44" s="111"/>
      <c r="P44">
        <v>31</v>
      </c>
      <c r="Q44">
        <v>1</v>
      </c>
      <c r="R44">
        <v>25</v>
      </c>
      <c r="S44">
        <v>4</v>
      </c>
      <c r="T44">
        <v>6</v>
      </c>
      <c r="U44">
        <v>0</v>
      </c>
      <c r="V44">
        <v>31</v>
      </c>
      <c r="W44">
        <v>30</v>
      </c>
    </row>
    <row r="45" spans="1:23" x14ac:dyDescent="0.25">
      <c r="A45" s="7">
        <f t="shared" si="0"/>
        <v>39</v>
      </c>
      <c r="B45" s="7">
        <v>45</v>
      </c>
      <c r="C45" t="s">
        <v>222</v>
      </c>
      <c r="D45" t="s">
        <v>69</v>
      </c>
      <c r="E45" t="s">
        <v>223</v>
      </c>
      <c r="F45" s="110">
        <v>1.1561458333333333E-2</v>
      </c>
      <c r="G45" s="10"/>
      <c r="H45" s="10"/>
      <c r="I45" s="111"/>
      <c r="K45" s="111"/>
      <c r="M45" s="111"/>
      <c r="P45">
        <v>40</v>
      </c>
      <c r="Q45">
        <v>2</v>
      </c>
      <c r="R45">
        <v>51</v>
      </c>
      <c r="S45">
        <v>20</v>
      </c>
      <c r="T45">
        <v>65</v>
      </c>
      <c r="U45">
        <v>0</v>
      </c>
      <c r="V45">
        <v>40</v>
      </c>
      <c r="W45">
        <v>39</v>
      </c>
    </row>
    <row r="46" spans="1:23" x14ac:dyDescent="0.25">
      <c r="A46" s="7">
        <f t="shared" si="0"/>
        <v>40</v>
      </c>
      <c r="B46" s="7">
        <v>47</v>
      </c>
      <c r="C46" t="s">
        <v>86</v>
      </c>
      <c r="D46" t="s">
        <v>69</v>
      </c>
      <c r="E46" t="s">
        <v>295</v>
      </c>
      <c r="F46" s="110">
        <v>1.1711111111111117E-2</v>
      </c>
      <c r="G46" s="10"/>
      <c r="H46" s="10"/>
      <c r="I46" s="111"/>
      <c r="J46" s="10"/>
      <c r="K46" s="111"/>
      <c r="M46" s="111"/>
      <c r="P46">
        <v>41</v>
      </c>
      <c r="Q46">
        <v>2</v>
      </c>
      <c r="R46">
        <v>52</v>
      </c>
      <c r="S46">
        <v>15</v>
      </c>
      <c r="T46">
        <v>33</v>
      </c>
      <c r="U46">
        <v>0</v>
      </c>
      <c r="V46">
        <v>41</v>
      </c>
      <c r="W46">
        <v>40</v>
      </c>
    </row>
    <row r="47" spans="1:23" x14ac:dyDescent="0.25">
      <c r="A47" s="7">
        <f t="shared" si="0"/>
        <v>41</v>
      </c>
      <c r="B47" s="7">
        <v>48</v>
      </c>
      <c r="C47" t="s">
        <v>120</v>
      </c>
      <c r="D47" t="s">
        <v>69</v>
      </c>
      <c r="E47" t="s">
        <v>326</v>
      </c>
      <c r="F47" s="110">
        <v>1.1761574074074075E-2</v>
      </c>
      <c r="G47" s="10"/>
      <c r="H47" s="10"/>
      <c r="I47" s="111"/>
      <c r="M47" s="111"/>
      <c r="P47">
        <v>42</v>
      </c>
      <c r="Q47">
        <v>1</v>
      </c>
      <c r="R47">
        <v>31</v>
      </c>
      <c r="S47">
        <v>16</v>
      </c>
      <c r="T47">
        <v>50</v>
      </c>
      <c r="U47">
        <v>0</v>
      </c>
      <c r="V47">
        <v>42</v>
      </c>
      <c r="W47">
        <v>41</v>
      </c>
    </row>
    <row r="48" spans="1:23" x14ac:dyDescent="0.25">
      <c r="A48" s="7">
        <f t="shared" si="0"/>
        <v>42</v>
      </c>
      <c r="B48" s="7">
        <v>49</v>
      </c>
      <c r="C48" t="s">
        <v>120</v>
      </c>
      <c r="D48" t="s">
        <v>69</v>
      </c>
      <c r="E48" t="s">
        <v>243</v>
      </c>
      <c r="F48" s="110">
        <v>1.1773263888888889E-2</v>
      </c>
      <c r="G48" s="10"/>
      <c r="H48" s="10"/>
      <c r="I48" s="111"/>
      <c r="M48" s="111"/>
      <c r="P48">
        <v>43</v>
      </c>
      <c r="Q48">
        <v>1</v>
      </c>
      <c r="R48">
        <v>32</v>
      </c>
      <c r="S48">
        <v>19</v>
      </c>
      <c r="T48">
        <v>64</v>
      </c>
      <c r="U48">
        <v>0</v>
      </c>
      <c r="V48">
        <v>43</v>
      </c>
      <c r="W48">
        <v>42</v>
      </c>
    </row>
    <row r="49" spans="1:23" x14ac:dyDescent="0.25">
      <c r="A49" s="7">
        <f t="shared" si="0"/>
        <v>43</v>
      </c>
      <c r="B49" s="7">
        <v>44</v>
      </c>
      <c r="C49" t="s">
        <v>49</v>
      </c>
      <c r="D49" t="s">
        <v>69</v>
      </c>
      <c r="E49" t="s">
        <v>439</v>
      </c>
      <c r="F49" s="110">
        <v>1.1863888888888889E-2</v>
      </c>
      <c r="G49" s="10"/>
      <c r="H49" s="10"/>
      <c r="I49" s="111"/>
      <c r="K49" s="111"/>
      <c r="M49" s="111"/>
      <c r="P49">
        <v>45</v>
      </c>
      <c r="Q49">
        <v>1</v>
      </c>
      <c r="R49">
        <v>34</v>
      </c>
      <c r="S49">
        <v>16</v>
      </c>
      <c r="T49">
        <v>51</v>
      </c>
      <c r="U49">
        <v>0</v>
      </c>
      <c r="V49">
        <v>45</v>
      </c>
      <c r="W49">
        <v>44</v>
      </c>
    </row>
    <row r="50" spans="1:23" x14ac:dyDescent="0.25">
      <c r="A50" s="7">
        <f t="shared" si="0"/>
        <v>44</v>
      </c>
      <c r="B50" s="7">
        <v>57</v>
      </c>
      <c r="C50" t="s">
        <v>25</v>
      </c>
      <c r="D50" t="s">
        <v>26</v>
      </c>
      <c r="E50" t="s">
        <v>238</v>
      </c>
      <c r="F50" s="110">
        <v>1.1979166666666669E-2</v>
      </c>
      <c r="G50" s="10"/>
      <c r="H50" s="10"/>
      <c r="I50" s="111"/>
      <c r="K50" s="111"/>
      <c r="M50" s="111"/>
      <c r="P50">
        <v>48</v>
      </c>
      <c r="Q50">
        <v>1</v>
      </c>
      <c r="R50">
        <v>36</v>
      </c>
      <c r="S50">
        <v>16</v>
      </c>
      <c r="T50">
        <v>52</v>
      </c>
      <c r="U50">
        <v>0</v>
      </c>
      <c r="V50">
        <v>48</v>
      </c>
      <c r="W50">
        <v>47</v>
      </c>
    </row>
    <row r="51" spans="1:23" x14ac:dyDescent="0.25">
      <c r="A51" s="7">
        <f t="shared" si="0"/>
        <v>45</v>
      </c>
      <c r="B51" s="7">
        <v>54</v>
      </c>
      <c r="C51" t="s">
        <v>120</v>
      </c>
      <c r="D51" t="s">
        <v>69</v>
      </c>
      <c r="E51" t="s">
        <v>263</v>
      </c>
      <c r="F51" s="110">
        <v>1.2179976851851848E-2</v>
      </c>
      <c r="G51" s="10"/>
      <c r="H51" s="10"/>
      <c r="I51" s="111"/>
      <c r="K51" s="111"/>
      <c r="M51" s="111"/>
      <c r="P51">
        <v>46</v>
      </c>
      <c r="Q51">
        <v>1</v>
      </c>
      <c r="R51">
        <v>35</v>
      </c>
      <c r="S51">
        <v>3</v>
      </c>
      <c r="T51">
        <v>4</v>
      </c>
      <c r="U51">
        <v>0</v>
      </c>
      <c r="V51">
        <v>46</v>
      </c>
      <c r="W51">
        <v>45</v>
      </c>
    </row>
    <row r="52" spans="1:23" x14ac:dyDescent="0.25">
      <c r="A52" s="7">
        <f t="shared" si="0"/>
        <v>46</v>
      </c>
      <c r="B52" s="7">
        <v>56</v>
      </c>
      <c r="C52" t="s">
        <v>25</v>
      </c>
      <c r="D52" t="s">
        <v>26</v>
      </c>
      <c r="E52" t="s">
        <v>412</v>
      </c>
      <c r="F52" s="110">
        <v>1.2225578703703711E-2</v>
      </c>
      <c r="G52" s="10"/>
      <c r="H52" s="10"/>
      <c r="I52" s="111"/>
      <c r="K52" s="111"/>
      <c r="M52" s="111"/>
      <c r="P52">
        <v>44</v>
      </c>
      <c r="Q52">
        <v>1</v>
      </c>
      <c r="R52">
        <v>33</v>
      </c>
      <c r="S52">
        <v>2</v>
      </c>
      <c r="T52">
        <v>3</v>
      </c>
      <c r="U52">
        <v>0</v>
      </c>
      <c r="V52">
        <v>44</v>
      </c>
      <c r="W52">
        <v>43</v>
      </c>
    </row>
    <row r="53" spans="1:23" x14ac:dyDescent="0.25">
      <c r="A53" s="7">
        <f t="shared" si="0"/>
        <v>47</v>
      </c>
      <c r="B53" s="7">
        <v>38</v>
      </c>
      <c r="C53" t="s">
        <v>129</v>
      </c>
      <c r="D53" t="s">
        <v>69</v>
      </c>
      <c r="E53" t="s">
        <v>444</v>
      </c>
      <c r="F53" s="110">
        <v>1.2490277777777779E-2</v>
      </c>
      <c r="G53" s="10"/>
      <c r="H53" s="10"/>
      <c r="I53" s="111"/>
      <c r="K53" s="111"/>
      <c r="M53" s="111"/>
      <c r="P53">
        <v>39</v>
      </c>
      <c r="Q53">
        <v>1</v>
      </c>
      <c r="R53">
        <v>30</v>
      </c>
      <c r="S53">
        <v>21</v>
      </c>
      <c r="T53">
        <v>67</v>
      </c>
      <c r="U53">
        <v>0</v>
      </c>
      <c r="V53">
        <v>39</v>
      </c>
      <c r="W53">
        <v>38</v>
      </c>
    </row>
    <row r="54" spans="1:23" x14ac:dyDescent="0.25">
      <c r="A54" s="7">
        <f t="shared" si="0"/>
        <v>48</v>
      </c>
      <c r="B54" s="7">
        <v>51</v>
      </c>
      <c r="C54" t="s">
        <v>30</v>
      </c>
      <c r="D54" t="s">
        <v>26</v>
      </c>
      <c r="E54" t="s">
        <v>275</v>
      </c>
      <c r="F54" s="110">
        <v>1.263888888888889E-2</v>
      </c>
      <c r="G54" s="10"/>
      <c r="H54" s="111"/>
      <c r="I54" s="111"/>
      <c r="K54" s="111"/>
      <c r="M54" s="111"/>
      <c r="N54" t="s">
        <v>552</v>
      </c>
      <c r="O54" t="s">
        <v>552</v>
      </c>
      <c r="P54">
        <v>24</v>
      </c>
      <c r="Q54">
        <v>3</v>
      </c>
      <c r="R54">
        <v>59</v>
      </c>
      <c r="S54">
        <v>16</v>
      </c>
      <c r="T54">
        <v>44</v>
      </c>
      <c r="U54">
        <v>0</v>
      </c>
      <c r="V54">
        <v>24</v>
      </c>
      <c r="W54">
        <v>23</v>
      </c>
    </row>
    <row r="55" spans="1:23" x14ac:dyDescent="0.25">
      <c r="A55" s="7">
        <f t="shared" si="0"/>
        <v>49</v>
      </c>
      <c r="B55" s="7">
        <v>55</v>
      </c>
      <c r="C55" t="s">
        <v>25</v>
      </c>
      <c r="D55" t="s">
        <v>69</v>
      </c>
      <c r="E55" t="s">
        <v>267</v>
      </c>
      <c r="F55" s="110">
        <v>1.2680555555555553E-2</v>
      </c>
      <c r="H55" s="10"/>
      <c r="I55" s="111"/>
      <c r="K55" s="111"/>
      <c r="M55" s="111"/>
      <c r="P55">
        <v>29</v>
      </c>
      <c r="Q55">
        <v>3</v>
      </c>
      <c r="R55">
        <v>60</v>
      </c>
      <c r="S55">
        <v>9</v>
      </c>
      <c r="T55">
        <v>11</v>
      </c>
      <c r="U55">
        <v>0</v>
      </c>
      <c r="V55">
        <v>29</v>
      </c>
      <c r="W55">
        <v>28</v>
      </c>
    </row>
    <row r="56" spans="1:23" x14ac:dyDescent="0.25">
      <c r="A56" s="7">
        <f t="shared" si="0"/>
        <v>50</v>
      </c>
      <c r="B56" s="7">
        <v>62</v>
      </c>
      <c r="C56" t="s">
        <v>217</v>
      </c>
      <c r="D56" t="s">
        <v>82</v>
      </c>
      <c r="E56" t="s">
        <v>553</v>
      </c>
      <c r="F56" s="110">
        <v>1.2858333333333326E-2</v>
      </c>
      <c r="I56" s="111"/>
      <c r="K56" s="111"/>
      <c r="M56" s="111"/>
      <c r="P56">
        <v>50</v>
      </c>
      <c r="Q56">
        <v>3</v>
      </c>
      <c r="R56">
        <v>61</v>
      </c>
      <c r="S56">
        <v>15</v>
      </c>
      <c r="T56">
        <v>34</v>
      </c>
      <c r="U56">
        <v>0</v>
      </c>
      <c r="V56">
        <v>50</v>
      </c>
      <c r="W56">
        <v>49</v>
      </c>
    </row>
    <row r="57" spans="1:23" x14ac:dyDescent="0.25">
      <c r="A57" s="7">
        <f t="shared" si="0"/>
        <v>51</v>
      </c>
      <c r="B57" s="7">
        <v>66</v>
      </c>
      <c r="C57" t="s">
        <v>49</v>
      </c>
      <c r="D57" t="s">
        <v>335</v>
      </c>
      <c r="E57" t="s">
        <v>554</v>
      </c>
      <c r="F57" s="110">
        <v>1.361435185185185E-2</v>
      </c>
      <c r="G57" s="10"/>
      <c r="H57" s="10"/>
      <c r="I57" s="111"/>
      <c r="P57">
        <v>51</v>
      </c>
      <c r="Q57">
        <v>4</v>
      </c>
      <c r="R57">
        <v>63</v>
      </c>
      <c r="S57">
        <v>10</v>
      </c>
      <c r="T57">
        <v>17</v>
      </c>
      <c r="U57">
        <v>0</v>
      </c>
      <c r="V57">
        <v>51</v>
      </c>
      <c r="W57">
        <v>50</v>
      </c>
    </row>
    <row r="58" spans="1:23" x14ac:dyDescent="0.25">
      <c r="A58" s="7">
        <f t="shared" si="0"/>
        <v>52</v>
      </c>
      <c r="B58" s="7">
        <v>67</v>
      </c>
      <c r="C58" t="s">
        <v>49</v>
      </c>
      <c r="D58" t="s">
        <v>335</v>
      </c>
      <c r="E58" t="s">
        <v>555</v>
      </c>
      <c r="F58" s="110">
        <v>1.4185879629629632E-2</v>
      </c>
      <c r="G58" s="10"/>
      <c r="H58" s="10"/>
      <c r="I58" s="111"/>
      <c r="P58">
        <v>51</v>
      </c>
      <c r="Q58">
        <v>4</v>
      </c>
      <c r="R58">
        <v>63</v>
      </c>
      <c r="S58">
        <v>10</v>
      </c>
      <c r="T58">
        <v>17</v>
      </c>
      <c r="U58">
        <v>0</v>
      </c>
      <c r="V58">
        <v>51</v>
      </c>
      <c r="W58">
        <v>50</v>
      </c>
    </row>
    <row r="59" spans="1:23" ht="15" customHeight="1" x14ac:dyDescent="0.25">
      <c r="A59" s="7">
        <f t="shared" si="0"/>
        <v>53</v>
      </c>
      <c r="B59" s="7">
        <v>64</v>
      </c>
      <c r="C59" t="s">
        <v>120</v>
      </c>
      <c r="D59" t="s">
        <v>26</v>
      </c>
      <c r="E59" t="s">
        <v>273</v>
      </c>
      <c r="F59" s="110" t="s">
        <v>556</v>
      </c>
      <c r="G59" s="10"/>
      <c r="H59" s="10"/>
      <c r="I59" s="111"/>
      <c r="P59">
        <v>1</v>
      </c>
      <c r="Q59">
        <v>5</v>
      </c>
      <c r="R59">
        <v>66</v>
      </c>
      <c r="S59">
        <v>1</v>
      </c>
      <c r="T59">
        <v>1</v>
      </c>
      <c r="U59">
        <v>0</v>
      </c>
      <c r="V59">
        <v>1</v>
      </c>
      <c r="W59">
        <v>1</v>
      </c>
    </row>
    <row r="60" spans="1:23" x14ac:dyDescent="0.25">
      <c r="A60" s="7">
        <f t="shared" si="0"/>
        <v>54</v>
      </c>
      <c r="B60" s="7">
        <v>63</v>
      </c>
      <c r="C60" t="s">
        <v>217</v>
      </c>
      <c r="D60" t="s">
        <v>82</v>
      </c>
      <c r="E60" t="s">
        <v>557</v>
      </c>
      <c r="F60" s="110" t="s">
        <v>558</v>
      </c>
      <c r="G60" s="10"/>
      <c r="H60" s="111"/>
      <c r="I60" s="111"/>
      <c r="P60">
        <v>1</v>
      </c>
      <c r="Q60">
        <v>5</v>
      </c>
      <c r="R60">
        <v>66</v>
      </c>
      <c r="S60">
        <v>1</v>
      </c>
      <c r="T60">
        <v>1</v>
      </c>
      <c r="U60">
        <v>0</v>
      </c>
      <c r="V60">
        <v>1</v>
      </c>
      <c r="W60">
        <v>1</v>
      </c>
    </row>
    <row r="61" spans="1:23" x14ac:dyDescent="0.25">
      <c r="P61">
        <v>51</v>
      </c>
      <c r="Q61">
        <v>1</v>
      </c>
      <c r="R61">
        <v>38</v>
      </c>
      <c r="S61">
        <v>10</v>
      </c>
      <c r="T61">
        <v>17</v>
      </c>
      <c r="U61">
        <v>0</v>
      </c>
      <c r="V61">
        <v>51</v>
      </c>
      <c r="W61">
        <v>50</v>
      </c>
    </row>
    <row r="62" spans="1:23" x14ac:dyDescent="0.25">
      <c r="P62">
        <v>51</v>
      </c>
      <c r="Q62">
        <v>1</v>
      </c>
      <c r="R62">
        <v>38</v>
      </c>
      <c r="S62">
        <v>12</v>
      </c>
      <c r="T62">
        <v>29</v>
      </c>
      <c r="U62">
        <v>0</v>
      </c>
      <c r="V62">
        <v>51</v>
      </c>
      <c r="W62">
        <v>50</v>
      </c>
    </row>
    <row r="63" spans="1:23" x14ac:dyDescent="0.25">
      <c r="P63">
        <v>51</v>
      </c>
      <c r="Q63">
        <v>1</v>
      </c>
      <c r="R63">
        <v>38</v>
      </c>
      <c r="S63">
        <v>14</v>
      </c>
      <c r="T63">
        <v>31</v>
      </c>
      <c r="U63">
        <v>0</v>
      </c>
      <c r="V63">
        <v>51</v>
      </c>
      <c r="W63">
        <v>50</v>
      </c>
    </row>
    <row r="64" spans="1:23" x14ac:dyDescent="0.25">
      <c r="P64">
        <v>51</v>
      </c>
      <c r="Q64">
        <v>1</v>
      </c>
      <c r="R64">
        <v>38</v>
      </c>
      <c r="S64">
        <v>16</v>
      </c>
      <c r="T64">
        <v>53</v>
      </c>
      <c r="U64">
        <v>0</v>
      </c>
      <c r="V64">
        <v>51</v>
      </c>
      <c r="W64">
        <v>50</v>
      </c>
    </row>
    <row r="65" spans="16:23" x14ac:dyDescent="0.25">
      <c r="P65">
        <v>51</v>
      </c>
      <c r="Q65">
        <v>1</v>
      </c>
      <c r="R65">
        <v>38</v>
      </c>
      <c r="S65">
        <v>11</v>
      </c>
      <c r="T65">
        <v>26</v>
      </c>
      <c r="U65">
        <v>0</v>
      </c>
      <c r="V65">
        <v>51</v>
      </c>
      <c r="W65">
        <v>50</v>
      </c>
    </row>
    <row r="66" spans="16:23" x14ac:dyDescent="0.25">
      <c r="P66">
        <v>51</v>
      </c>
      <c r="Q66">
        <v>2</v>
      </c>
      <c r="R66">
        <v>54</v>
      </c>
      <c r="S66">
        <v>20</v>
      </c>
      <c r="T66">
        <v>66</v>
      </c>
      <c r="U66">
        <v>0</v>
      </c>
      <c r="V66">
        <v>51</v>
      </c>
      <c r="W66">
        <v>50</v>
      </c>
    </row>
    <row r="67" spans="16:23" x14ac:dyDescent="0.25">
      <c r="P67">
        <v>51</v>
      </c>
      <c r="Q67">
        <v>2</v>
      </c>
      <c r="R67">
        <v>54</v>
      </c>
      <c r="S67">
        <v>15</v>
      </c>
      <c r="T67">
        <v>35</v>
      </c>
      <c r="U67">
        <v>0</v>
      </c>
      <c r="V67">
        <v>51</v>
      </c>
      <c r="W67">
        <v>50</v>
      </c>
    </row>
    <row r="68" spans="16:23" x14ac:dyDescent="0.25">
      <c r="P68">
        <v>51</v>
      </c>
      <c r="Q68">
        <v>2</v>
      </c>
      <c r="R68">
        <v>54</v>
      </c>
      <c r="S68">
        <v>15</v>
      </c>
      <c r="T68">
        <v>35</v>
      </c>
      <c r="U68">
        <v>0</v>
      </c>
      <c r="V68">
        <v>51</v>
      </c>
      <c r="W68">
        <v>50</v>
      </c>
    </row>
    <row r="69" spans="16:23" x14ac:dyDescent="0.25">
      <c r="P69">
        <v>51</v>
      </c>
      <c r="Q69">
        <v>2</v>
      </c>
      <c r="R69">
        <v>54</v>
      </c>
      <c r="S69">
        <v>16</v>
      </c>
      <c r="T69">
        <v>53</v>
      </c>
      <c r="U69">
        <v>0</v>
      </c>
      <c r="V69">
        <v>51</v>
      </c>
      <c r="W69">
        <v>50</v>
      </c>
    </row>
    <row r="70" spans="16:23" x14ac:dyDescent="0.25">
      <c r="P70">
        <v>51</v>
      </c>
      <c r="Q70">
        <v>3</v>
      </c>
      <c r="R70">
        <v>62</v>
      </c>
      <c r="S70">
        <v>9</v>
      </c>
      <c r="T70">
        <v>12</v>
      </c>
      <c r="U70">
        <v>0</v>
      </c>
      <c r="V70">
        <v>51</v>
      </c>
      <c r="W70">
        <v>50</v>
      </c>
    </row>
    <row r="71" spans="16:23" x14ac:dyDescent="0.25">
      <c r="P71">
        <v>51</v>
      </c>
      <c r="Q71">
        <v>4</v>
      </c>
      <c r="R71">
        <v>63</v>
      </c>
      <c r="S71">
        <v>10</v>
      </c>
      <c r="T71">
        <v>17</v>
      </c>
      <c r="U71">
        <v>0</v>
      </c>
      <c r="V71">
        <v>51</v>
      </c>
      <c r="W71">
        <v>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ED9A0-824D-4B1A-985F-9F7D3B617870}">
  <dimension ref="A1:K131"/>
  <sheetViews>
    <sheetView workbookViewId="0">
      <selection activeCell="O26" sqref="O26"/>
    </sheetView>
  </sheetViews>
  <sheetFormatPr defaultRowHeight="15" x14ac:dyDescent="0.25"/>
  <cols>
    <col min="2" max="2" width="18.7109375" customWidth="1"/>
    <col min="3" max="3" width="22.85546875" bestFit="1" customWidth="1"/>
  </cols>
  <sheetData>
    <row r="1" spans="1:11" x14ac:dyDescent="0.25">
      <c r="B1" t="s">
        <v>538</v>
      </c>
    </row>
    <row r="2" spans="1:11" x14ac:dyDescent="0.25">
      <c r="B2" t="s">
        <v>129</v>
      </c>
      <c r="C2" t="s">
        <v>559</v>
      </c>
    </row>
    <row r="3" spans="1:11" x14ac:dyDescent="0.25">
      <c r="B3" s="112">
        <v>40033</v>
      </c>
    </row>
    <row r="5" spans="1:11" x14ac:dyDescent="0.25">
      <c r="K5" t="s">
        <v>560</v>
      </c>
    </row>
    <row r="6" spans="1:11" x14ac:dyDescent="0.25">
      <c r="A6" t="s">
        <v>539</v>
      </c>
      <c r="B6" t="s">
        <v>18</v>
      </c>
      <c r="C6" t="s">
        <v>20</v>
      </c>
      <c r="D6" t="s">
        <v>19</v>
      </c>
      <c r="E6" t="s">
        <v>343</v>
      </c>
      <c r="F6" t="s">
        <v>22</v>
      </c>
      <c r="G6" t="s">
        <v>561</v>
      </c>
      <c r="H6" t="s">
        <v>562</v>
      </c>
      <c r="I6" t="s">
        <v>563</v>
      </c>
      <c r="J6" t="s">
        <v>564</v>
      </c>
      <c r="K6" t="s">
        <v>565</v>
      </c>
    </row>
    <row r="7" spans="1:11" x14ac:dyDescent="0.25">
      <c r="G7" t="s">
        <v>566</v>
      </c>
      <c r="H7" t="s">
        <v>567</v>
      </c>
      <c r="I7" t="s">
        <v>568</v>
      </c>
      <c r="K7" t="s">
        <v>569</v>
      </c>
    </row>
    <row r="8" spans="1:11" x14ac:dyDescent="0.25">
      <c r="A8" t="s">
        <v>570</v>
      </c>
    </row>
    <row r="9" spans="1:11" x14ac:dyDescent="0.25">
      <c r="A9">
        <v>2</v>
      </c>
      <c r="B9" t="s">
        <v>25</v>
      </c>
      <c r="C9" t="s">
        <v>33</v>
      </c>
      <c r="D9" t="s">
        <v>26</v>
      </c>
      <c r="E9" t="s">
        <v>571</v>
      </c>
      <c r="F9" s="10">
        <v>9.5071759259259259E-3</v>
      </c>
      <c r="G9">
        <v>4.2629999999999999</v>
      </c>
      <c r="H9" s="10">
        <v>1.3576388888888889E-3</v>
      </c>
      <c r="I9">
        <v>5.1150000000000002</v>
      </c>
      <c r="J9" s="113">
        <v>0.83340000000000003</v>
      </c>
      <c r="K9">
        <v>1</v>
      </c>
    </row>
    <row r="10" spans="1:11" x14ac:dyDescent="0.25">
      <c r="A10">
        <v>7</v>
      </c>
      <c r="B10" t="s">
        <v>35</v>
      </c>
      <c r="C10" t="s">
        <v>550</v>
      </c>
      <c r="D10" t="s">
        <v>26</v>
      </c>
      <c r="E10" t="s">
        <v>571</v>
      </c>
      <c r="F10" s="10">
        <v>9.6284722222222223E-3</v>
      </c>
      <c r="G10">
        <v>4.2069999999999999</v>
      </c>
      <c r="H10" s="10">
        <v>1.3761574074074075E-3</v>
      </c>
      <c r="I10">
        <v>5.1150000000000002</v>
      </c>
      <c r="J10" s="113">
        <v>0.82240000000000002</v>
      </c>
      <c r="K10">
        <v>2</v>
      </c>
    </row>
    <row r="12" spans="1:11" x14ac:dyDescent="0.25">
      <c r="A12" t="s">
        <v>572</v>
      </c>
      <c r="I12" t="s">
        <v>568</v>
      </c>
    </row>
    <row r="13" spans="1:11" x14ac:dyDescent="0.25">
      <c r="A13">
        <v>5</v>
      </c>
      <c r="B13" t="s">
        <v>25</v>
      </c>
      <c r="C13" t="s">
        <v>77</v>
      </c>
      <c r="D13" t="s">
        <v>26</v>
      </c>
      <c r="E13" t="s">
        <v>573</v>
      </c>
      <c r="F13" s="10">
        <v>9.6996527777777775E-3</v>
      </c>
      <c r="G13">
        <v>4.1769999999999996</v>
      </c>
      <c r="H13" s="10">
        <v>1.3854166666666667E-3</v>
      </c>
      <c r="I13">
        <v>4.95</v>
      </c>
      <c r="J13" s="113">
        <v>0.84379999999999999</v>
      </c>
      <c r="K13">
        <v>1</v>
      </c>
    </row>
    <row r="14" spans="1:11" x14ac:dyDescent="0.25">
      <c r="A14">
        <v>16</v>
      </c>
      <c r="B14" t="s">
        <v>44</v>
      </c>
      <c r="C14" t="s">
        <v>45</v>
      </c>
      <c r="D14" t="s">
        <v>26</v>
      </c>
      <c r="E14" t="s">
        <v>574</v>
      </c>
      <c r="F14" s="10">
        <v>9.8403935185185192E-3</v>
      </c>
      <c r="G14">
        <v>4.1180000000000003</v>
      </c>
      <c r="H14" s="10">
        <v>1.4050925925925925E-3</v>
      </c>
      <c r="I14">
        <v>4.95</v>
      </c>
      <c r="J14" s="113">
        <v>0.83179999999999998</v>
      </c>
      <c r="K14">
        <v>2</v>
      </c>
    </row>
    <row r="15" spans="1:11" x14ac:dyDescent="0.25">
      <c r="A15">
        <v>6</v>
      </c>
      <c r="B15" t="s">
        <v>44</v>
      </c>
      <c r="C15" t="s">
        <v>531</v>
      </c>
      <c r="D15" t="s">
        <v>26</v>
      </c>
      <c r="E15" t="s">
        <v>573</v>
      </c>
      <c r="F15" s="10">
        <v>1.0162268518518518E-2</v>
      </c>
      <c r="G15">
        <v>3.9860000000000002</v>
      </c>
      <c r="H15" s="10">
        <v>1.451388888888889E-3</v>
      </c>
      <c r="I15">
        <v>4.95</v>
      </c>
      <c r="J15" s="113">
        <v>0.80530000000000002</v>
      </c>
      <c r="K15">
        <v>3</v>
      </c>
    </row>
    <row r="16" spans="1:11" x14ac:dyDescent="0.25">
      <c r="A16">
        <v>36</v>
      </c>
      <c r="B16" t="s">
        <v>25</v>
      </c>
      <c r="C16" t="s">
        <v>95</v>
      </c>
      <c r="D16" t="s">
        <v>26</v>
      </c>
      <c r="E16" t="s">
        <v>574</v>
      </c>
      <c r="F16" s="10">
        <v>1.0389236111111111E-2</v>
      </c>
      <c r="G16">
        <v>3.8980000000000001</v>
      </c>
      <c r="H16" s="10">
        <v>1.4849537037037036E-3</v>
      </c>
      <c r="I16">
        <v>4.95</v>
      </c>
      <c r="J16" s="113">
        <v>0.78739999999999999</v>
      </c>
      <c r="K16">
        <v>4</v>
      </c>
    </row>
    <row r="17" spans="1:11" x14ac:dyDescent="0.25">
      <c r="A17">
        <v>17</v>
      </c>
      <c r="B17" t="s">
        <v>44</v>
      </c>
      <c r="C17" t="s">
        <v>287</v>
      </c>
      <c r="D17" t="s">
        <v>26</v>
      </c>
      <c r="E17" t="s">
        <v>575</v>
      </c>
      <c r="F17" s="10">
        <v>1.05375E-2</v>
      </c>
      <c r="G17">
        <v>3.8460000000000001</v>
      </c>
      <c r="H17" s="10">
        <v>1.5046296296296294E-3</v>
      </c>
      <c r="I17">
        <v>4.95</v>
      </c>
      <c r="J17" s="113">
        <v>0.77700000000000002</v>
      </c>
      <c r="K17">
        <v>5</v>
      </c>
    </row>
    <row r="18" spans="1:11" x14ac:dyDescent="0.25">
      <c r="A18">
        <v>32</v>
      </c>
      <c r="B18" t="s">
        <v>129</v>
      </c>
      <c r="C18" t="s">
        <v>130</v>
      </c>
      <c r="D18" t="s">
        <v>26</v>
      </c>
      <c r="E18" t="s">
        <v>573</v>
      </c>
      <c r="F18" s="10">
        <v>1.0544560185185186E-2</v>
      </c>
      <c r="G18">
        <v>3.8420000000000001</v>
      </c>
      <c r="H18" s="10">
        <v>1.5057870370370373E-3</v>
      </c>
      <c r="I18">
        <v>4.95</v>
      </c>
      <c r="J18" s="113">
        <v>0.77610000000000001</v>
      </c>
      <c r="K18">
        <v>6</v>
      </c>
    </row>
    <row r="19" spans="1:11" x14ac:dyDescent="0.25">
      <c r="A19">
        <v>35</v>
      </c>
      <c r="B19" t="s">
        <v>49</v>
      </c>
      <c r="C19" t="s">
        <v>142</v>
      </c>
      <c r="D19" t="s">
        <v>26</v>
      </c>
      <c r="E19" t="s">
        <v>573</v>
      </c>
      <c r="F19" s="10">
        <v>1.0651157407407408E-2</v>
      </c>
      <c r="G19">
        <v>3.8039999999999998</v>
      </c>
      <c r="H19" s="10">
        <v>1.5208333333333332E-3</v>
      </c>
      <c r="I19">
        <v>4.95</v>
      </c>
      <c r="J19" s="113">
        <v>0.76859999999999995</v>
      </c>
      <c r="K19">
        <v>7</v>
      </c>
    </row>
    <row r="20" spans="1:11" x14ac:dyDescent="0.25">
      <c r="A20">
        <v>60</v>
      </c>
      <c r="B20" t="s">
        <v>97</v>
      </c>
      <c r="C20" t="s">
        <v>136</v>
      </c>
      <c r="D20" t="s">
        <v>26</v>
      </c>
      <c r="E20" t="s">
        <v>573</v>
      </c>
      <c r="F20" s="10">
        <v>1.0686574074074076E-2</v>
      </c>
      <c r="G20">
        <v>3.7919999999999998</v>
      </c>
      <c r="H20" s="10">
        <v>1.5266203703703702E-3</v>
      </c>
      <c r="I20">
        <v>4.95</v>
      </c>
      <c r="J20" s="113">
        <v>0.7661</v>
      </c>
      <c r="K20">
        <v>8</v>
      </c>
    </row>
    <row r="21" spans="1:11" x14ac:dyDescent="0.25">
      <c r="A21">
        <v>30</v>
      </c>
      <c r="B21" t="s">
        <v>129</v>
      </c>
      <c r="C21" t="s">
        <v>288</v>
      </c>
      <c r="D21" t="s">
        <v>26</v>
      </c>
      <c r="E21" t="s">
        <v>575</v>
      </c>
      <c r="F21" s="10">
        <v>1.0828587962962962E-2</v>
      </c>
      <c r="G21">
        <v>3.7389999999999999</v>
      </c>
      <c r="H21" s="10">
        <v>1.5474537037037039E-3</v>
      </c>
      <c r="I21">
        <v>4.95</v>
      </c>
      <c r="J21" s="113">
        <v>0.75539999999999996</v>
      </c>
      <c r="K21">
        <v>9</v>
      </c>
    </row>
    <row r="22" spans="1:11" x14ac:dyDescent="0.25">
      <c r="A22">
        <v>31</v>
      </c>
      <c r="B22" t="s">
        <v>44</v>
      </c>
      <c r="C22" t="s">
        <v>323</v>
      </c>
      <c r="D22" t="s">
        <v>26</v>
      </c>
      <c r="E22" t="s">
        <v>576</v>
      </c>
      <c r="F22" s="10">
        <v>1.0902893518518518E-2</v>
      </c>
      <c r="G22">
        <v>3.7149999999999999</v>
      </c>
      <c r="H22" s="10">
        <v>1.5578703703703703E-3</v>
      </c>
      <c r="I22">
        <v>4.95</v>
      </c>
      <c r="J22" s="113">
        <v>0.75060000000000004</v>
      </c>
      <c r="K22">
        <v>10</v>
      </c>
    </row>
    <row r="23" spans="1:11" x14ac:dyDescent="0.25">
      <c r="A23">
        <v>42</v>
      </c>
      <c r="B23" t="s">
        <v>25</v>
      </c>
      <c r="C23" t="s">
        <v>205</v>
      </c>
      <c r="D23" t="s">
        <v>26</v>
      </c>
      <c r="E23" t="s">
        <v>573</v>
      </c>
      <c r="F23" s="10">
        <v>1.1339814814814816E-2</v>
      </c>
      <c r="G23">
        <v>3.5710000000000002</v>
      </c>
      <c r="H23" s="10">
        <v>1.6203703703703703E-3</v>
      </c>
      <c r="I23">
        <v>4.95</v>
      </c>
      <c r="J23" s="113">
        <v>0.72150000000000003</v>
      </c>
      <c r="K23">
        <v>11</v>
      </c>
    </row>
    <row r="24" spans="1:11" x14ac:dyDescent="0.25">
      <c r="A24">
        <v>56</v>
      </c>
      <c r="B24" t="s">
        <v>25</v>
      </c>
      <c r="C24" t="s">
        <v>412</v>
      </c>
      <c r="D24" t="s">
        <v>26</v>
      </c>
      <c r="E24" t="s">
        <v>575</v>
      </c>
      <c r="F24" s="10">
        <v>1.2225578703703702E-2</v>
      </c>
      <c r="G24">
        <v>3.3140000000000001</v>
      </c>
      <c r="H24" s="10">
        <v>1.7465277777777781E-3</v>
      </c>
      <c r="I24">
        <v>4.95</v>
      </c>
      <c r="J24" s="113">
        <v>0.66959999999999997</v>
      </c>
      <c r="K24">
        <v>12</v>
      </c>
    </row>
    <row r="27" spans="1:11" x14ac:dyDescent="0.25">
      <c r="A27" t="s">
        <v>577</v>
      </c>
      <c r="I27" t="s">
        <v>578</v>
      </c>
    </row>
    <row r="28" spans="1:11" x14ac:dyDescent="0.25">
      <c r="A28">
        <v>1</v>
      </c>
      <c r="B28" t="s">
        <v>30</v>
      </c>
      <c r="C28" t="s">
        <v>31</v>
      </c>
      <c r="D28" t="s">
        <v>26</v>
      </c>
      <c r="E28" t="s">
        <v>579</v>
      </c>
      <c r="F28" s="10">
        <v>9.2187499999999995E-3</v>
      </c>
      <c r="G28">
        <v>4.3970000000000002</v>
      </c>
      <c r="H28" s="10">
        <v>1.3159722222222221E-3</v>
      </c>
      <c r="I28">
        <v>4.7619999999999996</v>
      </c>
      <c r="J28" s="113">
        <v>0.92330000000000001</v>
      </c>
      <c r="K28">
        <v>1</v>
      </c>
    </row>
    <row r="29" spans="1:11" x14ac:dyDescent="0.25">
      <c r="A29">
        <v>10</v>
      </c>
      <c r="B29" t="s">
        <v>25</v>
      </c>
      <c r="C29" t="s">
        <v>61</v>
      </c>
      <c r="D29" t="s">
        <v>26</v>
      </c>
      <c r="E29" t="s">
        <v>580</v>
      </c>
      <c r="F29" s="10">
        <v>1.0097685185185185E-2</v>
      </c>
      <c r="G29">
        <v>4.0140000000000002</v>
      </c>
      <c r="H29" s="10">
        <v>1.4421296296296298E-3</v>
      </c>
      <c r="I29">
        <v>4.3840000000000003</v>
      </c>
      <c r="J29" s="113">
        <v>0.91549999999999998</v>
      </c>
      <c r="K29">
        <v>2</v>
      </c>
    </row>
    <row r="30" spans="1:11" x14ac:dyDescent="0.25">
      <c r="A30">
        <v>4</v>
      </c>
      <c r="B30" t="s">
        <v>25</v>
      </c>
      <c r="C30" t="s">
        <v>42</v>
      </c>
      <c r="D30" t="s">
        <v>26</v>
      </c>
      <c r="E30" t="s">
        <v>581</v>
      </c>
      <c r="F30" s="10">
        <v>9.8071759259259258E-3</v>
      </c>
      <c r="G30">
        <v>4.1319999999999997</v>
      </c>
      <c r="H30" s="10">
        <v>1.4004629629629629E-3</v>
      </c>
      <c r="I30">
        <v>4.5860000000000003</v>
      </c>
      <c r="J30" s="113">
        <v>0.90110000000000001</v>
      </c>
      <c r="K30">
        <v>3</v>
      </c>
    </row>
    <row r="31" spans="1:11" x14ac:dyDescent="0.25">
      <c r="A31">
        <v>11</v>
      </c>
      <c r="B31" t="s">
        <v>49</v>
      </c>
      <c r="C31" t="s">
        <v>50</v>
      </c>
      <c r="D31" t="s">
        <v>26</v>
      </c>
      <c r="E31" t="s">
        <v>582</v>
      </c>
      <c r="F31" s="10">
        <v>9.8688657407407405E-3</v>
      </c>
      <c r="G31">
        <v>4.1029999999999998</v>
      </c>
      <c r="H31" s="10">
        <v>1.4108796296296298E-3</v>
      </c>
      <c r="I31">
        <v>4.5570000000000004</v>
      </c>
      <c r="J31" s="113">
        <v>0.90039999999999998</v>
      </c>
      <c r="K31">
        <v>4</v>
      </c>
    </row>
    <row r="32" spans="1:11" x14ac:dyDescent="0.25">
      <c r="A32">
        <v>9</v>
      </c>
      <c r="B32" t="s">
        <v>49</v>
      </c>
      <c r="C32" t="s">
        <v>284</v>
      </c>
      <c r="D32" t="s">
        <v>26</v>
      </c>
      <c r="E32" t="s">
        <v>581</v>
      </c>
      <c r="F32" s="10">
        <v>9.9289351851851847E-3</v>
      </c>
      <c r="G32">
        <v>4.0789999999999997</v>
      </c>
      <c r="H32" s="10">
        <v>1.4189814814814814E-3</v>
      </c>
      <c r="I32">
        <v>4.5860000000000003</v>
      </c>
      <c r="J32" s="113">
        <v>0.88949999999999996</v>
      </c>
      <c r="K32">
        <v>5</v>
      </c>
    </row>
    <row r="33" spans="1:11" x14ac:dyDescent="0.25">
      <c r="A33">
        <v>12</v>
      </c>
      <c r="B33" t="s">
        <v>25</v>
      </c>
      <c r="C33" t="s">
        <v>73</v>
      </c>
      <c r="D33" t="s">
        <v>26</v>
      </c>
      <c r="E33" t="s">
        <v>583</v>
      </c>
      <c r="F33" s="10">
        <v>1.0173842592592594E-2</v>
      </c>
      <c r="G33">
        <v>3.9820000000000002</v>
      </c>
      <c r="H33" s="10">
        <v>1.4537037037037036E-3</v>
      </c>
      <c r="I33">
        <v>4.5199999999999996</v>
      </c>
      <c r="J33" s="113">
        <v>0.88090000000000002</v>
      </c>
      <c r="K33">
        <v>6</v>
      </c>
    </row>
    <row r="34" spans="1:11" x14ac:dyDescent="0.25">
      <c r="A34">
        <v>23</v>
      </c>
      <c r="B34" t="s">
        <v>120</v>
      </c>
      <c r="C34" t="s">
        <v>121</v>
      </c>
      <c r="D34" t="s">
        <v>26</v>
      </c>
      <c r="E34" t="s">
        <v>580</v>
      </c>
      <c r="F34" s="10">
        <v>1.051238425925926E-2</v>
      </c>
      <c r="G34">
        <v>3.855</v>
      </c>
      <c r="H34" s="10">
        <v>1.5011574074074074E-3</v>
      </c>
      <c r="I34">
        <v>4.3840000000000003</v>
      </c>
      <c r="J34" s="113">
        <v>0.87919999999999998</v>
      </c>
      <c r="K34">
        <v>7</v>
      </c>
    </row>
    <row r="35" spans="1:11" x14ac:dyDescent="0.25">
      <c r="A35">
        <v>25</v>
      </c>
      <c r="B35" t="s">
        <v>25</v>
      </c>
      <c r="C35" t="s">
        <v>125</v>
      </c>
      <c r="D35" t="s">
        <v>26</v>
      </c>
      <c r="E35" t="s">
        <v>580</v>
      </c>
      <c r="F35" s="10">
        <v>1.0639351851851851E-2</v>
      </c>
      <c r="G35">
        <v>3.8079999999999998</v>
      </c>
      <c r="H35" s="10">
        <v>1.5196759259259261E-3</v>
      </c>
      <c r="I35">
        <v>4.3840000000000003</v>
      </c>
      <c r="J35" s="113">
        <v>0.86870000000000003</v>
      </c>
      <c r="K35">
        <v>8</v>
      </c>
    </row>
    <row r="36" spans="1:11" x14ac:dyDescent="0.25">
      <c r="A36">
        <v>20</v>
      </c>
      <c r="B36" t="s">
        <v>102</v>
      </c>
      <c r="C36" t="s">
        <v>103</v>
      </c>
      <c r="D36" t="s">
        <v>26</v>
      </c>
      <c r="E36" t="s">
        <v>584</v>
      </c>
      <c r="F36" s="10">
        <v>1.0179861111111112E-2</v>
      </c>
      <c r="G36">
        <v>3.9769999999999999</v>
      </c>
      <c r="H36" s="10">
        <v>1.4548611111111114E-3</v>
      </c>
      <c r="I36">
        <v>4.6449999999999996</v>
      </c>
      <c r="J36" s="113">
        <v>0.85619999999999996</v>
      </c>
      <c r="K36">
        <v>9</v>
      </c>
    </row>
    <row r="37" spans="1:11" x14ac:dyDescent="0.25">
      <c r="A37">
        <v>26</v>
      </c>
      <c r="B37" t="s">
        <v>25</v>
      </c>
      <c r="C37" t="s">
        <v>151</v>
      </c>
      <c r="D37" t="s">
        <v>26</v>
      </c>
      <c r="E37" t="s">
        <v>580</v>
      </c>
      <c r="F37" s="10">
        <v>1.0800578703703705E-2</v>
      </c>
      <c r="G37">
        <v>3.7509999999999999</v>
      </c>
      <c r="H37" s="10">
        <v>1.5428240740740741E-3</v>
      </c>
      <c r="I37">
        <v>4.3840000000000003</v>
      </c>
      <c r="J37" s="113">
        <v>0.85570000000000002</v>
      </c>
      <c r="K37">
        <v>10</v>
      </c>
    </row>
    <row r="38" spans="1:11" x14ac:dyDescent="0.25">
      <c r="A38">
        <v>29</v>
      </c>
      <c r="B38" t="s">
        <v>25</v>
      </c>
      <c r="C38" t="s">
        <v>147</v>
      </c>
      <c r="D38" t="s">
        <v>26</v>
      </c>
      <c r="E38" t="s">
        <v>585</v>
      </c>
      <c r="F38" s="10">
        <v>1.0632291666666667E-2</v>
      </c>
      <c r="G38">
        <v>3.8079999999999998</v>
      </c>
      <c r="H38" s="10">
        <v>1.5196759259259261E-3</v>
      </c>
      <c r="I38">
        <v>4.4749999999999996</v>
      </c>
      <c r="J38" s="113">
        <v>0.85109999999999997</v>
      </c>
      <c r="K38">
        <v>11</v>
      </c>
    </row>
    <row r="39" spans="1:11" x14ac:dyDescent="0.25">
      <c r="A39">
        <v>27</v>
      </c>
      <c r="B39" t="s">
        <v>144</v>
      </c>
      <c r="C39" t="s">
        <v>145</v>
      </c>
      <c r="D39" t="s">
        <v>26</v>
      </c>
      <c r="E39" t="s">
        <v>586</v>
      </c>
      <c r="F39" s="10">
        <v>1.0742592592592594E-2</v>
      </c>
      <c r="G39">
        <v>3.7719999999999998</v>
      </c>
      <c r="H39" s="10">
        <v>1.5347222222222223E-3</v>
      </c>
      <c r="I39">
        <v>4.4530000000000003</v>
      </c>
      <c r="J39" s="113">
        <v>0.84699999999999998</v>
      </c>
      <c r="K39">
        <v>12</v>
      </c>
    </row>
    <row r="40" spans="1:11" x14ac:dyDescent="0.25">
      <c r="A40">
        <v>22</v>
      </c>
      <c r="B40" t="s">
        <v>129</v>
      </c>
      <c r="C40" t="s">
        <v>318</v>
      </c>
      <c r="D40" t="s">
        <v>26</v>
      </c>
      <c r="E40" t="s">
        <v>582</v>
      </c>
      <c r="F40" s="10">
        <v>1.0542592592592591E-2</v>
      </c>
      <c r="G40">
        <v>3.8420000000000001</v>
      </c>
      <c r="H40" s="10">
        <v>1.5057870370370373E-3</v>
      </c>
      <c r="I40">
        <v>4.5570000000000004</v>
      </c>
      <c r="J40" s="113">
        <v>0.84309999999999996</v>
      </c>
      <c r="K40">
        <v>13</v>
      </c>
    </row>
    <row r="41" spans="1:11" x14ac:dyDescent="0.25">
      <c r="A41">
        <v>59</v>
      </c>
      <c r="B41" t="s">
        <v>138</v>
      </c>
      <c r="C41" t="s">
        <v>139</v>
      </c>
      <c r="D41" t="s">
        <v>26</v>
      </c>
      <c r="E41" t="s">
        <v>583</v>
      </c>
      <c r="F41" s="10">
        <v>1.0648495370370369E-2</v>
      </c>
      <c r="G41">
        <v>3.8039999999999998</v>
      </c>
      <c r="H41" s="10">
        <v>1.5208333333333332E-3</v>
      </c>
      <c r="I41">
        <v>4.5199999999999996</v>
      </c>
      <c r="J41" s="113">
        <v>0.8417</v>
      </c>
      <c r="K41">
        <v>14</v>
      </c>
    </row>
    <row r="42" spans="1:11" x14ac:dyDescent="0.25">
      <c r="A42">
        <v>15</v>
      </c>
      <c r="B42" t="s">
        <v>107</v>
      </c>
      <c r="C42" t="s">
        <v>108</v>
      </c>
      <c r="D42" t="s">
        <v>26</v>
      </c>
      <c r="E42" t="s">
        <v>587</v>
      </c>
      <c r="F42" s="10">
        <v>1.0224421296296296E-2</v>
      </c>
      <c r="G42">
        <v>3.964</v>
      </c>
      <c r="H42" s="10">
        <v>1.4594907407407406E-3</v>
      </c>
      <c r="I42">
        <v>4.734</v>
      </c>
      <c r="J42" s="113">
        <v>0.83730000000000004</v>
      </c>
      <c r="K42">
        <v>15</v>
      </c>
    </row>
    <row r="43" spans="1:11" x14ac:dyDescent="0.25">
      <c r="A43">
        <v>14</v>
      </c>
      <c r="B43" t="s">
        <v>66</v>
      </c>
      <c r="C43" t="s">
        <v>67</v>
      </c>
      <c r="D43" t="s">
        <v>26</v>
      </c>
      <c r="E43" t="s">
        <v>588</v>
      </c>
      <c r="F43" s="10">
        <v>1.0031828703703704E-2</v>
      </c>
      <c r="G43">
        <v>4.0369999999999999</v>
      </c>
      <c r="H43" s="10">
        <v>1.4340277777777778E-3</v>
      </c>
      <c r="I43">
        <v>4.827</v>
      </c>
      <c r="J43" s="113">
        <v>0.83630000000000004</v>
      </c>
      <c r="K43">
        <v>16</v>
      </c>
    </row>
    <row r="44" spans="1:11" x14ac:dyDescent="0.25">
      <c r="A44">
        <v>58</v>
      </c>
      <c r="B44" t="s">
        <v>179</v>
      </c>
      <c r="C44" t="s">
        <v>180</v>
      </c>
      <c r="D44" t="s">
        <v>26</v>
      </c>
      <c r="E44" t="s">
        <v>589</v>
      </c>
      <c r="F44" s="10">
        <v>1.1394444444444445E-2</v>
      </c>
      <c r="G44">
        <v>3.5569999999999999</v>
      </c>
      <c r="H44" s="10">
        <v>1.6273148148148147E-3</v>
      </c>
      <c r="I44">
        <v>4.3150000000000004</v>
      </c>
      <c r="J44" s="113">
        <v>0.82430000000000003</v>
      </c>
      <c r="K44">
        <v>17</v>
      </c>
    </row>
    <row r="45" spans="1:11" x14ac:dyDescent="0.25">
      <c r="A45">
        <v>57</v>
      </c>
      <c r="B45" t="s">
        <v>25</v>
      </c>
      <c r="C45" t="s">
        <v>238</v>
      </c>
      <c r="D45" t="s">
        <v>26</v>
      </c>
      <c r="E45" t="s">
        <v>590</v>
      </c>
      <c r="F45" s="10">
        <v>1.1979166666666666E-2</v>
      </c>
      <c r="G45">
        <v>3.3820000000000001</v>
      </c>
      <c r="H45" s="10">
        <v>1.7118055555555556E-3</v>
      </c>
      <c r="I45">
        <v>4.12</v>
      </c>
      <c r="J45" s="113">
        <v>0.82079999999999997</v>
      </c>
      <c r="K45">
        <v>18</v>
      </c>
    </row>
    <row r="46" spans="1:11" x14ac:dyDescent="0.25">
      <c r="A46">
        <v>50</v>
      </c>
      <c r="B46" t="s">
        <v>25</v>
      </c>
      <c r="C46" t="s">
        <v>132</v>
      </c>
      <c r="D46" t="s">
        <v>26</v>
      </c>
      <c r="E46" t="s">
        <v>591</v>
      </c>
      <c r="F46" s="10">
        <v>1.0874305555555555E-2</v>
      </c>
      <c r="G46">
        <v>3.7229999999999999</v>
      </c>
      <c r="H46" s="10">
        <v>1.5543981481481483E-3</v>
      </c>
      <c r="I46">
        <v>4.6449999999999996</v>
      </c>
      <c r="J46" s="113">
        <v>0.80159999999999998</v>
      </c>
      <c r="K46">
        <v>19</v>
      </c>
    </row>
    <row r="47" spans="1:11" x14ac:dyDescent="0.25">
      <c r="A47">
        <v>43</v>
      </c>
      <c r="B47" t="s">
        <v>120</v>
      </c>
      <c r="C47" t="s">
        <v>227</v>
      </c>
      <c r="D47" t="s">
        <v>26</v>
      </c>
      <c r="E47" t="s">
        <v>592</v>
      </c>
      <c r="F47" s="10">
        <v>1.119212962962963E-2</v>
      </c>
      <c r="G47">
        <v>3.6190000000000002</v>
      </c>
      <c r="H47" s="10">
        <v>1.5983796296296295E-3</v>
      </c>
      <c r="I47">
        <v>4.5709999999999997</v>
      </c>
      <c r="J47" s="113">
        <v>0.79179999999999995</v>
      </c>
      <c r="K47">
        <v>20</v>
      </c>
    </row>
    <row r="48" spans="1:11" x14ac:dyDescent="0.25">
      <c r="A48">
        <v>24</v>
      </c>
      <c r="B48" t="s">
        <v>30</v>
      </c>
      <c r="C48" t="s">
        <v>165</v>
      </c>
      <c r="D48" t="s">
        <v>26</v>
      </c>
      <c r="E48" t="s">
        <v>584</v>
      </c>
      <c r="F48" s="10">
        <v>1.111400462962963E-2</v>
      </c>
      <c r="G48">
        <v>3.6459999999999999</v>
      </c>
      <c r="H48" s="10">
        <v>1.5868055555555557E-3</v>
      </c>
      <c r="I48">
        <v>4.63</v>
      </c>
      <c r="J48" s="113">
        <v>0.78739999999999999</v>
      </c>
      <c r="K48">
        <v>21</v>
      </c>
    </row>
    <row r="49" spans="1:11" x14ac:dyDescent="0.25">
      <c r="A49">
        <v>51</v>
      </c>
      <c r="B49" t="s">
        <v>30</v>
      </c>
      <c r="C49" t="s">
        <v>275</v>
      </c>
      <c r="D49" t="s">
        <v>26</v>
      </c>
      <c r="E49" t="s">
        <v>589</v>
      </c>
      <c r="F49" s="10">
        <v>1.2638888888888889E-2</v>
      </c>
      <c r="G49">
        <v>3.2050000000000001</v>
      </c>
      <c r="H49" s="10">
        <v>1.8055555555555557E-3</v>
      </c>
      <c r="I49">
        <v>4.3150000000000004</v>
      </c>
      <c r="J49" s="113">
        <v>0.74280000000000002</v>
      </c>
      <c r="K49">
        <v>22</v>
      </c>
    </row>
    <row r="50" spans="1:11" x14ac:dyDescent="0.25">
      <c r="A50">
        <v>38</v>
      </c>
      <c r="B50" t="s">
        <v>129</v>
      </c>
      <c r="C50" t="s">
        <v>444</v>
      </c>
      <c r="D50" t="s">
        <v>26</v>
      </c>
      <c r="E50" t="s">
        <v>585</v>
      </c>
      <c r="F50" s="10">
        <v>1.2490277777777779E-2</v>
      </c>
      <c r="G50">
        <v>3.2440000000000002</v>
      </c>
      <c r="H50" s="10">
        <v>1.7835648148148149E-3</v>
      </c>
      <c r="I50">
        <v>4.4749999999999996</v>
      </c>
      <c r="J50" s="113">
        <v>0.72489999999999999</v>
      </c>
      <c r="K50">
        <v>23</v>
      </c>
    </row>
    <row r="51" spans="1:11" x14ac:dyDescent="0.25">
      <c r="A51">
        <v>64</v>
      </c>
      <c r="B51" t="s">
        <v>120</v>
      </c>
      <c r="C51" t="s">
        <v>273</v>
      </c>
      <c r="D51" t="s">
        <v>26</v>
      </c>
      <c r="E51" t="s">
        <v>580</v>
      </c>
      <c r="F51" t="s">
        <v>556</v>
      </c>
      <c r="J51" t="s">
        <v>593</v>
      </c>
    </row>
    <row r="53" spans="1:11" x14ac:dyDescent="0.25">
      <c r="A53" t="s">
        <v>594</v>
      </c>
      <c r="I53" t="s">
        <v>568</v>
      </c>
    </row>
    <row r="54" spans="1:11" x14ac:dyDescent="0.25">
      <c r="A54">
        <v>44</v>
      </c>
      <c r="B54" t="s">
        <v>49</v>
      </c>
      <c r="C54" t="s">
        <v>439</v>
      </c>
      <c r="D54" t="s">
        <v>69</v>
      </c>
      <c r="E54" t="s">
        <v>571</v>
      </c>
      <c r="F54" s="10">
        <v>1.1863888888888889E-2</v>
      </c>
      <c r="G54">
        <v>3.415</v>
      </c>
      <c r="H54" s="10">
        <v>1.6944444444444444E-3</v>
      </c>
      <c r="I54">
        <v>4.6950000000000003</v>
      </c>
      <c r="J54" s="113">
        <v>0.72729999999999995</v>
      </c>
      <c r="K54">
        <v>1</v>
      </c>
    </row>
    <row r="56" spans="1:11" x14ac:dyDescent="0.25">
      <c r="A56" t="s">
        <v>595</v>
      </c>
      <c r="I56" t="s">
        <v>578</v>
      </c>
    </row>
    <row r="57" spans="1:11" x14ac:dyDescent="0.25">
      <c r="A57">
        <v>28</v>
      </c>
      <c r="B57" t="s">
        <v>25</v>
      </c>
      <c r="C57" t="s">
        <v>291</v>
      </c>
      <c r="D57" t="s">
        <v>69</v>
      </c>
      <c r="E57" t="s">
        <v>596</v>
      </c>
      <c r="F57" s="10">
        <v>1.0766087962962962E-2</v>
      </c>
      <c r="G57">
        <v>3.7629999999999999</v>
      </c>
      <c r="H57" s="10">
        <v>1.5381944444444445E-3</v>
      </c>
      <c r="I57">
        <v>4.5049999999999999</v>
      </c>
      <c r="J57" s="113">
        <v>0.83540000000000003</v>
      </c>
      <c r="K57">
        <v>1</v>
      </c>
    </row>
    <row r="58" spans="1:11" x14ac:dyDescent="0.25">
      <c r="A58">
        <v>40</v>
      </c>
      <c r="B58" t="s">
        <v>129</v>
      </c>
      <c r="C58" t="s">
        <v>194</v>
      </c>
      <c r="D58" t="s">
        <v>69</v>
      </c>
      <c r="E58" t="s">
        <v>597</v>
      </c>
      <c r="F58" s="10">
        <v>1.1071990740740742E-2</v>
      </c>
      <c r="G58">
        <v>3.657</v>
      </c>
      <c r="H58" s="10">
        <v>1.5821759259259259E-3</v>
      </c>
      <c r="I58">
        <v>4.5049999999999999</v>
      </c>
      <c r="J58" s="113">
        <v>0.81179999999999997</v>
      </c>
      <c r="K58">
        <v>2</v>
      </c>
    </row>
    <row r="59" spans="1:11" x14ac:dyDescent="0.25">
      <c r="A59">
        <v>37</v>
      </c>
      <c r="B59" t="s">
        <v>129</v>
      </c>
      <c r="C59" t="s">
        <v>294</v>
      </c>
      <c r="D59" t="s">
        <v>69</v>
      </c>
      <c r="E59" t="s">
        <v>598</v>
      </c>
      <c r="F59" s="10">
        <v>1.1308796296296296E-2</v>
      </c>
      <c r="G59">
        <v>3.5819999999999999</v>
      </c>
      <c r="H59" s="10">
        <v>1.6157407407407407E-3</v>
      </c>
      <c r="I59">
        <v>4.5049999999999999</v>
      </c>
      <c r="J59" s="113">
        <v>0.79520000000000002</v>
      </c>
      <c r="K59">
        <v>3</v>
      </c>
    </row>
    <row r="61" spans="1:11" x14ac:dyDescent="0.25">
      <c r="A61" t="s">
        <v>599</v>
      </c>
      <c r="I61" t="s">
        <v>578</v>
      </c>
    </row>
    <row r="62" spans="1:11" x14ac:dyDescent="0.25">
      <c r="A62">
        <v>41</v>
      </c>
      <c r="B62" t="s">
        <v>25</v>
      </c>
      <c r="C62" t="s">
        <v>198</v>
      </c>
      <c r="D62" t="s">
        <v>69</v>
      </c>
      <c r="E62" t="s">
        <v>600</v>
      </c>
      <c r="F62" s="10">
        <v>1.1258101851851852E-2</v>
      </c>
      <c r="G62">
        <v>3.597</v>
      </c>
      <c r="H62" s="10">
        <v>1.6087962962962963E-3</v>
      </c>
      <c r="I62">
        <v>3.899</v>
      </c>
      <c r="J62" s="113">
        <v>0.92259999999999998</v>
      </c>
      <c r="K62">
        <v>1</v>
      </c>
    </row>
    <row r="63" spans="1:11" x14ac:dyDescent="0.25">
      <c r="A63">
        <v>45</v>
      </c>
      <c r="B63" t="s">
        <v>222</v>
      </c>
      <c r="C63" t="s">
        <v>223</v>
      </c>
      <c r="D63" t="s">
        <v>69</v>
      </c>
      <c r="E63" t="s">
        <v>601</v>
      </c>
      <c r="F63" s="10">
        <v>1.1561458333333332E-2</v>
      </c>
      <c r="G63">
        <v>3.504</v>
      </c>
      <c r="H63" s="10">
        <v>1.6516203703703704E-3</v>
      </c>
      <c r="I63">
        <v>3.9380000000000002</v>
      </c>
      <c r="J63" s="113">
        <v>0.88970000000000005</v>
      </c>
      <c r="K63">
        <v>2</v>
      </c>
    </row>
    <row r="64" spans="1:11" x14ac:dyDescent="0.25">
      <c r="A64">
        <v>48</v>
      </c>
      <c r="B64" t="s">
        <v>120</v>
      </c>
      <c r="C64" t="s">
        <v>326</v>
      </c>
      <c r="D64" t="s">
        <v>69</v>
      </c>
      <c r="E64" t="s">
        <v>602</v>
      </c>
      <c r="F64" s="10">
        <v>1.1761574074074075E-2</v>
      </c>
      <c r="G64">
        <v>3.4449999999999998</v>
      </c>
      <c r="H64" s="10">
        <v>1.6793981481481484E-3</v>
      </c>
      <c r="I64">
        <v>3.8780000000000001</v>
      </c>
      <c r="J64" s="113">
        <v>0.88829999999999998</v>
      </c>
      <c r="K64">
        <v>3</v>
      </c>
    </row>
    <row r="65" spans="1:11" x14ac:dyDescent="0.25">
      <c r="A65">
        <v>49</v>
      </c>
      <c r="B65" t="s">
        <v>120</v>
      </c>
      <c r="C65" t="s">
        <v>243</v>
      </c>
      <c r="D65" t="s">
        <v>69</v>
      </c>
      <c r="E65" t="s">
        <v>600</v>
      </c>
      <c r="F65" s="10">
        <v>1.1773263888888887E-2</v>
      </c>
      <c r="G65">
        <v>3.4409999999999998</v>
      </c>
      <c r="H65" s="10">
        <v>1.681712962962963E-3</v>
      </c>
      <c r="I65">
        <v>3.899</v>
      </c>
      <c r="J65" s="113">
        <v>0.88270000000000004</v>
      </c>
      <c r="K65">
        <v>4</v>
      </c>
    </row>
    <row r="66" spans="1:11" x14ac:dyDescent="0.25">
      <c r="A66">
        <v>54</v>
      </c>
      <c r="B66" t="s">
        <v>120</v>
      </c>
      <c r="C66" t="s">
        <v>263</v>
      </c>
      <c r="D66" t="s">
        <v>69</v>
      </c>
      <c r="E66" t="s">
        <v>600</v>
      </c>
      <c r="F66" s="10">
        <v>1.2179976851851853E-2</v>
      </c>
      <c r="G66">
        <v>3.327</v>
      </c>
      <c r="H66" s="10">
        <v>1.7395833333333332E-3</v>
      </c>
      <c r="I66">
        <v>3.899</v>
      </c>
      <c r="J66" s="113">
        <v>0.85329999999999995</v>
      </c>
      <c r="K66">
        <v>5</v>
      </c>
    </row>
    <row r="67" spans="1:11" x14ac:dyDescent="0.25">
      <c r="A67">
        <v>55</v>
      </c>
      <c r="B67" t="s">
        <v>25</v>
      </c>
      <c r="C67" t="s">
        <v>267</v>
      </c>
      <c r="D67" t="s">
        <v>69</v>
      </c>
      <c r="E67" t="s">
        <v>603</v>
      </c>
      <c r="F67" s="10">
        <v>1.2680555555555556E-2</v>
      </c>
      <c r="G67">
        <v>3.1930000000000001</v>
      </c>
      <c r="H67" s="10">
        <v>1.8124999999999999E-3</v>
      </c>
      <c r="I67">
        <v>3.76</v>
      </c>
      <c r="J67" s="113">
        <v>0.84930000000000005</v>
      </c>
      <c r="K67">
        <v>6</v>
      </c>
    </row>
    <row r="68" spans="1:11" x14ac:dyDescent="0.25">
      <c r="A68">
        <v>47</v>
      </c>
      <c r="B68" t="s">
        <v>86</v>
      </c>
      <c r="C68" t="s">
        <v>295</v>
      </c>
      <c r="D68" t="s">
        <v>69</v>
      </c>
      <c r="E68" t="s">
        <v>604</v>
      </c>
      <c r="F68" s="10">
        <v>1.1711111111111111E-2</v>
      </c>
      <c r="G68">
        <v>3.4580000000000002</v>
      </c>
      <c r="H68" s="10">
        <v>1.6736111111111112E-3</v>
      </c>
      <c r="I68">
        <v>4.0880000000000001</v>
      </c>
      <c r="J68" s="113">
        <v>0.84599999999999997</v>
      </c>
      <c r="K68">
        <v>7</v>
      </c>
    </row>
    <row r="70" spans="1:11" x14ac:dyDescent="0.25">
      <c r="A70" t="s">
        <v>605</v>
      </c>
    </row>
    <row r="71" spans="1:11" x14ac:dyDescent="0.25">
      <c r="A71">
        <v>62</v>
      </c>
      <c r="B71" t="s">
        <v>217</v>
      </c>
      <c r="C71" t="s">
        <v>553</v>
      </c>
      <c r="D71" t="s">
        <v>82</v>
      </c>
      <c r="F71" s="10">
        <v>1.2858333333333333E-2</v>
      </c>
      <c r="G71">
        <v>3.15</v>
      </c>
      <c r="H71" s="10">
        <v>1.8368055555555557E-3</v>
      </c>
      <c r="K71">
        <v>1</v>
      </c>
    </row>
    <row r="72" spans="1:11" x14ac:dyDescent="0.25">
      <c r="A72">
        <v>63</v>
      </c>
      <c r="B72" t="s">
        <v>217</v>
      </c>
      <c r="C72" t="s">
        <v>557</v>
      </c>
      <c r="D72" t="s">
        <v>82</v>
      </c>
      <c r="F72" t="s">
        <v>558</v>
      </c>
    </row>
    <row r="74" spans="1:11" x14ac:dyDescent="0.25">
      <c r="A74" t="s">
        <v>606</v>
      </c>
    </row>
    <row r="75" spans="1:11" x14ac:dyDescent="0.25">
      <c r="A75">
        <v>66</v>
      </c>
      <c r="B75" t="s">
        <v>49</v>
      </c>
      <c r="C75" t="s">
        <v>554</v>
      </c>
      <c r="D75" t="s">
        <v>335</v>
      </c>
      <c r="F75" s="10">
        <v>1.3614351851851851E-2</v>
      </c>
      <c r="G75">
        <v>2.976</v>
      </c>
      <c r="H75" s="10">
        <v>1.9444444444444442E-3</v>
      </c>
      <c r="K75">
        <v>1</v>
      </c>
    </row>
    <row r="76" spans="1:11" x14ac:dyDescent="0.25">
      <c r="A76">
        <v>67</v>
      </c>
      <c r="B76" t="s">
        <v>49</v>
      </c>
      <c r="C76" t="s">
        <v>555</v>
      </c>
      <c r="D76" t="s">
        <v>335</v>
      </c>
      <c r="F76" s="10">
        <v>1.418587962962963E-2</v>
      </c>
      <c r="G76">
        <v>2.855</v>
      </c>
      <c r="H76" s="10">
        <v>2.0266203703703705E-3</v>
      </c>
      <c r="K76">
        <v>2</v>
      </c>
    </row>
    <row r="80" spans="1:11" x14ac:dyDescent="0.25">
      <c r="A80" t="s">
        <v>607</v>
      </c>
      <c r="B80" t="s">
        <v>608</v>
      </c>
    </row>
    <row r="81" spans="1:11" x14ac:dyDescent="0.25">
      <c r="A81" t="s">
        <v>539</v>
      </c>
      <c r="B81" t="s">
        <v>18</v>
      </c>
      <c r="C81" t="s">
        <v>20</v>
      </c>
      <c r="D81" t="s">
        <v>19</v>
      </c>
      <c r="E81" t="s">
        <v>343</v>
      </c>
      <c r="F81" t="s">
        <v>22</v>
      </c>
      <c r="G81" t="s">
        <v>561</v>
      </c>
      <c r="H81" t="s">
        <v>562</v>
      </c>
      <c r="I81" t="s">
        <v>563</v>
      </c>
      <c r="J81" t="s">
        <v>564</v>
      </c>
      <c r="K81" t="s">
        <v>565</v>
      </c>
    </row>
    <row r="82" spans="1:11" x14ac:dyDescent="0.25">
      <c r="G82" t="s">
        <v>566</v>
      </c>
      <c r="H82" t="s">
        <v>567</v>
      </c>
      <c r="I82" t="s">
        <v>568</v>
      </c>
      <c r="K82" t="s">
        <v>569</v>
      </c>
    </row>
    <row r="84" spans="1:11" x14ac:dyDescent="0.25">
      <c r="A84">
        <v>1</v>
      </c>
      <c r="B84" t="s">
        <v>30</v>
      </c>
      <c r="C84" t="s">
        <v>31</v>
      </c>
      <c r="D84" t="s">
        <v>26</v>
      </c>
      <c r="E84" t="s">
        <v>579</v>
      </c>
      <c r="F84" s="10">
        <v>9.2187499999999995E-3</v>
      </c>
      <c r="G84">
        <v>4.3970000000000002</v>
      </c>
      <c r="H84" s="10">
        <v>1.3159722222222221E-3</v>
      </c>
      <c r="I84">
        <v>4.7619999999999996</v>
      </c>
      <c r="J84" s="113">
        <v>0.92330000000000001</v>
      </c>
      <c r="K84">
        <v>1</v>
      </c>
    </row>
    <row r="85" spans="1:11" x14ac:dyDescent="0.25">
      <c r="A85">
        <v>41</v>
      </c>
      <c r="B85" t="s">
        <v>25</v>
      </c>
      <c r="C85" t="s">
        <v>198</v>
      </c>
      <c r="D85" t="s">
        <v>69</v>
      </c>
      <c r="E85" t="s">
        <v>600</v>
      </c>
      <c r="F85" s="10">
        <v>1.1258101851851852E-2</v>
      </c>
      <c r="G85">
        <v>3.597</v>
      </c>
      <c r="H85" s="10">
        <v>1.6087962962962963E-3</v>
      </c>
      <c r="I85">
        <v>3.899</v>
      </c>
      <c r="J85" s="113">
        <v>0.92259999999999998</v>
      </c>
      <c r="K85">
        <v>2</v>
      </c>
    </row>
    <row r="86" spans="1:11" x14ac:dyDescent="0.25">
      <c r="A86">
        <v>10</v>
      </c>
      <c r="B86" t="s">
        <v>25</v>
      </c>
      <c r="C86" t="s">
        <v>61</v>
      </c>
      <c r="D86" t="s">
        <v>26</v>
      </c>
      <c r="E86" t="s">
        <v>580</v>
      </c>
      <c r="F86" s="10">
        <v>1.0097685185185185E-2</v>
      </c>
      <c r="G86">
        <v>4.0140000000000002</v>
      </c>
      <c r="H86" s="10">
        <v>1.4421296296296298E-3</v>
      </c>
      <c r="I86">
        <v>4.3840000000000003</v>
      </c>
      <c r="J86" s="113">
        <v>0.91549999999999998</v>
      </c>
      <c r="K86">
        <v>3</v>
      </c>
    </row>
    <row r="87" spans="1:11" x14ac:dyDescent="0.25">
      <c r="A87">
        <v>4</v>
      </c>
      <c r="B87" t="s">
        <v>25</v>
      </c>
      <c r="C87" t="s">
        <v>42</v>
      </c>
      <c r="D87" t="s">
        <v>26</v>
      </c>
      <c r="E87" t="s">
        <v>581</v>
      </c>
      <c r="F87" s="10">
        <v>9.8071759259259258E-3</v>
      </c>
      <c r="G87">
        <v>4.1319999999999997</v>
      </c>
      <c r="H87" s="10">
        <v>1.4004629629629629E-3</v>
      </c>
      <c r="I87">
        <v>4.5860000000000003</v>
      </c>
      <c r="J87" s="113">
        <v>0.90110000000000001</v>
      </c>
      <c r="K87">
        <v>4</v>
      </c>
    </row>
    <row r="88" spans="1:11" x14ac:dyDescent="0.25">
      <c r="A88">
        <v>11</v>
      </c>
      <c r="B88" t="s">
        <v>49</v>
      </c>
      <c r="C88" t="s">
        <v>50</v>
      </c>
      <c r="D88" t="s">
        <v>26</v>
      </c>
      <c r="E88" t="s">
        <v>582</v>
      </c>
      <c r="F88" s="10">
        <v>9.8688657407407405E-3</v>
      </c>
      <c r="G88">
        <v>4.1029999999999998</v>
      </c>
      <c r="H88" s="10">
        <v>1.4108796296296298E-3</v>
      </c>
      <c r="I88">
        <v>4.5570000000000004</v>
      </c>
      <c r="J88" s="113">
        <v>0.90039999999999998</v>
      </c>
      <c r="K88">
        <v>5</v>
      </c>
    </row>
    <row r="89" spans="1:11" x14ac:dyDescent="0.25">
      <c r="A89">
        <v>45</v>
      </c>
      <c r="B89" t="s">
        <v>222</v>
      </c>
      <c r="C89" t="s">
        <v>223</v>
      </c>
      <c r="D89" t="s">
        <v>69</v>
      </c>
      <c r="E89" t="s">
        <v>601</v>
      </c>
      <c r="F89" s="10">
        <v>1.1561458333333332E-2</v>
      </c>
      <c r="G89">
        <v>3.504</v>
      </c>
      <c r="H89" s="10">
        <v>1.6516203703703704E-3</v>
      </c>
      <c r="I89">
        <v>3.9380000000000002</v>
      </c>
      <c r="J89" s="113">
        <v>0.88970000000000005</v>
      </c>
      <c r="K89">
        <v>6</v>
      </c>
    </row>
    <row r="90" spans="1:11" x14ac:dyDescent="0.25">
      <c r="A90">
        <v>9</v>
      </c>
      <c r="B90" t="s">
        <v>49</v>
      </c>
      <c r="C90" t="s">
        <v>284</v>
      </c>
      <c r="D90" t="s">
        <v>26</v>
      </c>
      <c r="E90" t="s">
        <v>581</v>
      </c>
      <c r="F90" s="10">
        <v>9.9289351851851847E-3</v>
      </c>
      <c r="G90">
        <v>4.0789999999999997</v>
      </c>
      <c r="H90" s="10">
        <v>1.4189814814814814E-3</v>
      </c>
      <c r="I90">
        <v>4.5860000000000003</v>
      </c>
      <c r="J90" s="113">
        <v>0.88949999999999996</v>
      </c>
      <c r="K90">
        <v>7</v>
      </c>
    </row>
    <row r="91" spans="1:11" x14ac:dyDescent="0.25">
      <c r="A91">
        <v>48</v>
      </c>
      <c r="B91" t="s">
        <v>120</v>
      </c>
      <c r="C91" t="s">
        <v>326</v>
      </c>
      <c r="D91" t="s">
        <v>69</v>
      </c>
      <c r="E91" t="s">
        <v>602</v>
      </c>
      <c r="F91" s="10">
        <v>1.1761574074074075E-2</v>
      </c>
      <c r="G91">
        <v>3.4449999999999998</v>
      </c>
      <c r="H91" s="10">
        <v>1.6793981481481484E-3</v>
      </c>
      <c r="I91">
        <v>3.8780000000000001</v>
      </c>
      <c r="J91" s="113">
        <v>0.88829999999999998</v>
      </c>
      <c r="K91">
        <v>8</v>
      </c>
    </row>
    <row r="92" spans="1:11" x14ac:dyDescent="0.25">
      <c r="A92">
        <v>49</v>
      </c>
      <c r="B92" t="s">
        <v>120</v>
      </c>
      <c r="C92" t="s">
        <v>243</v>
      </c>
      <c r="D92" t="s">
        <v>69</v>
      </c>
      <c r="E92" t="s">
        <v>600</v>
      </c>
      <c r="F92" s="10">
        <v>1.1773263888888887E-2</v>
      </c>
      <c r="G92">
        <v>3.4409999999999998</v>
      </c>
      <c r="H92" s="10">
        <v>1.681712962962963E-3</v>
      </c>
      <c r="I92">
        <v>3.899</v>
      </c>
      <c r="J92" s="113">
        <v>0.88270000000000004</v>
      </c>
      <c r="K92">
        <v>9</v>
      </c>
    </row>
    <row r="93" spans="1:11" x14ac:dyDescent="0.25">
      <c r="A93">
        <v>12</v>
      </c>
      <c r="B93" t="s">
        <v>25</v>
      </c>
      <c r="C93" t="s">
        <v>73</v>
      </c>
      <c r="D93" t="s">
        <v>26</v>
      </c>
      <c r="E93" t="s">
        <v>583</v>
      </c>
      <c r="F93" s="10">
        <v>1.0173842592592594E-2</v>
      </c>
      <c r="G93">
        <v>3.9820000000000002</v>
      </c>
      <c r="H93" s="10">
        <v>1.4537037037037036E-3</v>
      </c>
      <c r="I93">
        <v>4.5199999999999996</v>
      </c>
      <c r="J93" s="113">
        <v>0.88090000000000002</v>
      </c>
      <c r="K93">
        <v>10</v>
      </c>
    </row>
    <row r="94" spans="1:11" x14ac:dyDescent="0.25">
      <c r="A94">
        <v>23</v>
      </c>
      <c r="B94" t="s">
        <v>120</v>
      </c>
      <c r="C94" t="s">
        <v>121</v>
      </c>
      <c r="D94" t="s">
        <v>26</v>
      </c>
      <c r="E94" t="s">
        <v>580</v>
      </c>
      <c r="F94" s="10">
        <v>1.051238425925926E-2</v>
      </c>
      <c r="G94">
        <v>3.855</v>
      </c>
      <c r="H94" s="10">
        <v>1.5011574074074074E-3</v>
      </c>
      <c r="I94">
        <v>4.3840000000000003</v>
      </c>
      <c r="J94" s="113">
        <v>0.87919999999999998</v>
      </c>
      <c r="K94">
        <v>11</v>
      </c>
    </row>
    <row r="95" spans="1:11" x14ac:dyDescent="0.25">
      <c r="A95">
        <v>25</v>
      </c>
      <c r="B95" t="s">
        <v>25</v>
      </c>
      <c r="C95" t="s">
        <v>125</v>
      </c>
      <c r="D95" t="s">
        <v>26</v>
      </c>
      <c r="E95" t="s">
        <v>580</v>
      </c>
      <c r="F95" s="10">
        <v>1.0639351851851851E-2</v>
      </c>
      <c r="G95">
        <v>3.8079999999999998</v>
      </c>
      <c r="H95" s="10">
        <v>1.5196759259259261E-3</v>
      </c>
      <c r="I95">
        <v>4.3840000000000003</v>
      </c>
      <c r="J95" s="113">
        <v>0.86870000000000003</v>
      </c>
      <c r="K95">
        <v>12</v>
      </c>
    </row>
    <row r="96" spans="1:11" x14ac:dyDescent="0.25">
      <c r="A96">
        <v>20</v>
      </c>
      <c r="B96" t="s">
        <v>102</v>
      </c>
      <c r="C96" t="s">
        <v>103</v>
      </c>
      <c r="D96" t="s">
        <v>26</v>
      </c>
      <c r="E96" t="s">
        <v>584</v>
      </c>
      <c r="F96" s="10">
        <v>1.0179861111111112E-2</v>
      </c>
      <c r="G96">
        <v>3.9769999999999999</v>
      </c>
      <c r="H96" s="10">
        <v>1.4548611111111114E-3</v>
      </c>
      <c r="I96">
        <v>4.6449999999999996</v>
      </c>
      <c r="J96" s="113">
        <v>0.85619999999999996</v>
      </c>
      <c r="K96">
        <v>13</v>
      </c>
    </row>
    <row r="97" spans="1:11" x14ac:dyDescent="0.25">
      <c r="A97">
        <v>26</v>
      </c>
      <c r="B97" t="s">
        <v>25</v>
      </c>
      <c r="C97" t="s">
        <v>151</v>
      </c>
      <c r="D97" t="s">
        <v>26</v>
      </c>
      <c r="E97" t="s">
        <v>580</v>
      </c>
      <c r="F97" s="10">
        <v>1.0800578703703705E-2</v>
      </c>
      <c r="G97">
        <v>3.7509999999999999</v>
      </c>
      <c r="H97" s="10">
        <v>1.5428240740740741E-3</v>
      </c>
      <c r="I97">
        <v>4.3840000000000003</v>
      </c>
      <c r="J97" s="113">
        <v>0.85570000000000002</v>
      </c>
      <c r="K97">
        <v>14</v>
      </c>
    </row>
    <row r="98" spans="1:11" x14ac:dyDescent="0.25">
      <c r="A98">
        <v>54</v>
      </c>
      <c r="B98" t="s">
        <v>120</v>
      </c>
      <c r="C98" t="s">
        <v>263</v>
      </c>
      <c r="D98" t="s">
        <v>69</v>
      </c>
      <c r="E98" t="s">
        <v>600</v>
      </c>
      <c r="F98" s="10">
        <v>1.2179976851851853E-2</v>
      </c>
      <c r="G98">
        <v>3.327</v>
      </c>
      <c r="H98" s="10">
        <v>1.7395833333333332E-3</v>
      </c>
      <c r="I98">
        <v>3.899</v>
      </c>
      <c r="J98" s="113">
        <v>0.85329999999999995</v>
      </c>
      <c r="K98">
        <v>15</v>
      </c>
    </row>
    <row r="99" spans="1:11" x14ac:dyDescent="0.25">
      <c r="A99">
        <v>29</v>
      </c>
      <c r="B99" t="s">
        <v>25</v>
      </c>
      <c r="C99" t="s">
        <v>147</v>
      </c>
      <c r="D99" t="s">
        <v>26</v>
      </c>
      <c r="E99" t="s">
        <v>585</v>
      </c>
      <c r="F99" s="10">
        <v>1.0632291666666667E-2</v>
      </c>
      <c r="G99">
        <v>3.8079999999999998</v>
      </c>
      <c r="H99" s="10">
        <v>1.5196759259259261E-3</v>
      </c>
      <c r="I99">
        <v>4.4749999999999996</v>
      </c>
      <c r="J99" s="113">
        <v>0.85109999999999997</v>
      </c>
      <c r="K99">
        <v>16</v>
      </c>
    </row>
    <row r="100" spans="1:11" x14ac:dyDescent="0.25">
      <c r="A100">
        <v>55</v>
      </c>
      <c r="B100" t="s">
        <v>25</v>
      </c>
      <c r="C100" t="s">
        <v>267</v>
      </c>
      <c r="D100" t="s">
        <v>69</v>
      </c>
      <c r="E100" t="s">
        <v>603</v>
      </c>
      <c r="F100" s="10">
        <v>1.2680555555555556E-2</v>
      </c>
      <c r="G100">
        <v>3.1930000000000001</v>
      </c>
      <c r="H100" s="10">
        <v>1.8124999999999999E-3</v>
      </c>
      <c r="I100">
        <v>3.76</v>
      </c>
      <c r="J100" s="113">
        <v>0.84930000000000005</v>
      </c>
      <c r="K100">
        <v>17</v>
      </c>
    </row>
    <row r="101" spans="1:11" x14ac:dyDescent="0.25">
      <c r="A101">
        <v>27</v>
      </c>
      <c r="B101" t="s">
        <v>144</v>
      </c>
      <c r="C101" t="s">
        <v>145</v>
      </c>
      <c r="D101" t="s">
        <v>26</v>
      </c>
      <c r="E101" t="s">
        <v>586</v>
      </c>
      <c r="F101" s="10">
        <v>1.0742592592592594E-2</v>
      </c>
      <c r="G101">
        <v>3.7719999999999998</v>
      </c>
      <c r="H101" s="10">
        <v>1.5347222222222223E-3</v>
      </c>
      <c r="I101">
        <v>4.4530000000000003</v>
      </c>
      <c r="J101" s="113">
        <v>0.84699999999999998</v>
      </c>
      <c r="K101">
        <v>18</v>
      </c>
    </row>
    <row r="102" spans="1:11" x14ac:dyDescent="0.25">
      <c r="A102">
        <v>47</v>
      </c>
      <c r="B102" t="s">
        <v>86</v>
      </c>
      <c r="C102" t="s">
        <v>295</v>
      </c>
      <c r="D102" t="s">
        <v>69</v>
      </c>
      <c r="E102" t="s">
        <v>604</v>
      </c>
      <c r="F102" s="10">
        <v>1.1711111111111111E-2</v>
      </c>
      <c r="G102">
        <v>3.4580000000000002</v>
      </c>
      <c r="H102" s="10">
        <v>1.6736111111111112E-3</v>
      </c>
      <c r="I102">
        <v>4.0880000000000001</v>
      </c>
      <c r="J102" s="113">
        <v>0.84599999999999997</v>
      </c>
      <c r="K102">
        <v>19</v>
      </c>
    </row>
    <row r="103" spans="1:11" x14ac:dyDescent="0.25">
      <c r="A103">
        <v>5</v>
      </c>
      <c r="B103" t="s">
        <v>25</v>
      </c>
      <c r="C103" t="s">
        <v>77</v>
      </c>
      <c r="D103" t="s">
        <v>26</v>
      </c>
      <c r="E103" t="s">
        <v>573</v>
      </c>
      <c r="F103" s="10">
        <v>9.6996527777777775E-3</v>
      </c>
      <c r="G103">
        <v>4.1769999999999996</v>
      </c>
      <c r="H103" s="10">
        <v>1.3854166666666667E-3</v>
      </c>
      <c r="I103">
        <v>4.95</v>
      </c>
      <c r="J103" s="113">
        <v>0.84379999999999999</v>
      </c>
      <c r="K103">
        <v>20</v>
      </c>
    </row>
    <row r="104" spans="1:11" x14ac:dyDescent="0.25">
      <c r="A104">
        <v>22</v>
      </c>
      <c r="B104" t="s">
        <v>129</v>
      </c>
      <c r="C104" t="s">
        <v>318</v>
      </c>
      <c r="D104" t="s">
        <v>26</v>
      </c>
      <c r="E104" t="s">
        <v>582</v>
      </c>
      <c r="F104" s="10">
        <v>1.0542592592592591E-2</v>
      </c>
      <c r="G104">
        <v>3.8420000000000001</v>
      </c>
      <c r="H104" s="10">
        <v>1.5057870370370373E-3</v>
      </c>
      <c r="I104">
        <v>4.5570000000000004</v>
      </c>
      <c r="J104" s="113">
        <v>0.84309999999999996</v>
      </c>
      <c r="K104">
        <v>21</v>
      </c>
    </row>
    <row r="105" spans="1:11" x14ac:dyDescent="0.25">
      <c r="A105">
        <v>59</v>
      </c>
      <c r="B105" t="s">
        <v>138</v>
      </c>
      <c r="C105" t="s">
        <v>139</v>
      </c>
      <c r="D105" t="s">
        <v>26</v>
      </c>
      <c r="E105" t="s">
        <v>583</v>
      </c>
      <c r="F105" s="10">
        <v>1.0648495370370369E-2</v>
      </c>
      <c r="G105">
        <v>3.8039999999999998</v>
      </c>
      <c r="H105" s="10">
        <v>1.5208333333333332E-3</v>
      </c>
      <c r="I105">
        <v>4.5199999999999996</v>
      </c>
      <c r="J105" s="113">
        <v>0.8417</v>
      </c>
      <c r="K105">
        <v>22</v>
      </c>
    </row>
    <row r="106" spans="1:11" x14ac:dyDescent="0.25">
      <c r="A106">
        <v>15</v>
      </c>
      <c r="B106" t="s">
        <v>107</v>
      </c>
      <c r="C106" t="s">
        <v>108</v>
      </c>
      <c r="D106" t="s">
        <v>26</v>
      </c>
      <c r="E106" t="s">
        <v>587</v>
      </c>
      <c r="F106" s="10">
        <v>1.0224421296296296E-2</v>
      </c>
      <c r="G106">
        <v>3.964</v>
      </c>
      <c r="H106" s="10">
        <v>1.4594907407407406E-3</v>
      </c>
      <c r="I106">
        <v>4.734</v>
      </c>
      <c r="J106" s="113">
        <v>0.83730000000000004</v>
      </c>
      <c r="K106">
        <v>23</v>
      </c>
    </row>
    <row r="107" spans="1:11" x14ac:dyDescent="0.25">
      <c r="A107">
        <v>14</v>
      </c>
      <c r="B107" t="s">
        <v>66</v>
      </c>
      <c r="C107" t="s">
        <v>67</v>
      </c>
      <c r="D107" t="s">
        <v>26</v>
      </c>
      <c r="E107" t="s">
        <v>588</v>
      </c>
      <c r="F107" s="10">
        <v>1.0031828703703704E-2</v>
      </c>
      <c r="G107">
        <v>4.0369999999999999</v>
      </c>
      <c r="H107" s="10">
        <v>1.4340277777777778E-3</v>
      </c>
      <c r="I107">
        <v>4.827</v>
      </c>
      <c r="J107" s="113">
        <v>0.83630000000000004</v>
      </c>
      <c r="K107">
        <v>24</v>
      </c>
    </row>
    <row r="108" spans="1:11" x14ac:dyDescent="0.25">
      <c r="A108">
        <v>28</v>
      </c>
      <c r="B108" t="s">
        <v>25</v>
      </c>
      <c r="C108" t="s">
        <v>291</v>
      </c>
      <c r="D108" t="s">
        <v>69</v>
      </c>
      <c r="E108" t="s">
        <v>596</v>
      </c>
      <c r="F108" s="10">
        <v>1.0766087962962962E-2</v>
      </c>
      <c r="G108">
        <v>3.7629999999999999</v>
      </c>
      <c r="H108" s="10">
        <v>1.5381944444444445E-3</v>
      </c>
      <c r="I108">
        <v>4.5049999999999999</v>
      </c>
      <c r="J108" s="113">
        <v>0.83540000000000003</v>
      </c>
      <c r="K108">
        <v>25</v>
      </c>
    </row>
    <row r="109" spans="1:11" x14ac:dyDescent="0.25">
      <c r="A109">
        <v>2</v>
      </c>
      <c r="B109" t="s">
        <v>25</v>
      </c>
      <c r="C109" t="s">
        <v>33</v>
      </c>
      <c r="D109" t="s">
        <v>26</v>
      </c>
      <c r="E109" t="s">
        <v>571</v>
      </c>
      <c r="F109" s="10">
        <v>9.5071759259259259E-3</v>
      </c>
      <c r="G109">
        <v>4.2629999999999999</v>
      </c>
      <c r="H109" s="10">
        <v>1.3576388888888889E-3</v>
      </c>
      <c r="I109">
        <v>5.1150000000000002</v>
      </c>
      <c r="J109" s="113">
        <v>0.83340000000000003</v>
      </c>
      <c r="K109">
        <v>26</v>
      </c>
    </row>
    <row r="110" spans="1:11" x14ac:dyDescent="0.25">
      <c r="A110">
        <v>16</v>
      </c>
      <c r="B110" t="s">
        <v>44</v>
      </c>
      <c r="C110" t="s">
        <v>45</v>
      </c>
      <c r="D110" t="s">
        <v>26</v>
      </c>
      <c r="E110" t="s">
        <v>574</v>
      </c>
      <c r="F110" s="10">
        <v>9.8403935185185192E-3</v>
      </c>
      <c r="G110">
        <v>4.1180000000000003</v>
      </c>
      <c r="H110" s="10">
        <v>1.4050925925925925E-3</v>
      </c>
      <c r="I110">
        <v>4.95</v>
      </c>
      <c r="J110" s="113">
        <v>0.83179999999999998</v>
      </c>
      <c r="K110">
        <v>27</v>
      </c>
    </row>
    <row r="111" spans="1:11" x14ac:dyDescent="0.25">
      <c r="A111">
        <v>58</v>
      </c>
      <c r="B111" t="s">
        <v>179</v>
      </c>
      <c r="C111" t="s">
        <v>180</v>
      </c>
      <c r="D111" t="s">
        <v>26</v>
      </c>
      <c r="E111" t="s">
        <v>589</v>
      </c>
      <c r="F111" s="10">
        <v>1.1394444444444445E-2</v>
      </c>
      <c r="G111">
        <v>3.5569999999999999</v>
      </c>
      <c r="H111" s="10">
        <v>1.6273148148148147E-3</v>
      </c>
      <c r="I111">
        <v>4.3150000000000004</v>
      </c>
      <c r="J111" s="113">
        <v>0.82430000000000003</v>
      </c>
      <c r="K111">
        <v>28</v>
      </c>
    </row>
    <row r="112" spans="1:11" x14ac:dyDescent="0.25">
      <c r="A112">
        <v>7</v>
      </c>
      <c r="B112" t="s">
        <v>35</v>
      </c>
      <c r="C112" t="s">
        <v>550</v>
      </c>
      <c r="D112" t="s">
        <v>26</v>
      </c>
      <c r="E112" t="s">
        <v>571</v>
      </c>
      <c r="F112" s="10">
        <v>9.6284722222222223E-3</v>
      </c>
      <c r="G112">
        <v>4.2069999999999999</v>
      </c>
      <c r="H112" s="10">
        <v>1.3761574074074075E-3</v>
      </c>
      <c r="I112">
        <v>5.1150000000000002</v>
      </c>
      <c r="J112" s="113">
        <v>0.82240000000000002</v>
      </c>
      <c r="K112">
        <v>29</v>
      </c>
    </row>
    <row r="113" spans="1:11" x14ac:dyDescent="0.25">
      <c r="A113">
        <v>57</v>
      </c>
      <c r="B113" t="s">
        <v>25</v>
      </c>
      <c r="C113" t="s">
        <v>238</v>
      </c>
      <c r="D113" t="s">
        <v>26</v>
      </c>
      <c r="E113" t="s">
        <v>590</v>
      </c>
      <c r="F113" s="10">
        <v>1.1979166666666666E-2</v>
      </c>
      <c r="G113">
        <v>3.3820000000000001</v>
      </c>
      <c r="H113" s="10">
        <v>1.7118055555555556E-3</v>
      </c>
      <c r="I113">
        <v>4.12</v>
      </c>
      <c r="J113" s="113">
        <v>0.82079999999999997</v>
      </c>
      <c r="K113">
        <v>30</v>
      </c>
    </row>
    <row r="114" spans="1:11" x14ac:dyDescent="0.25">
      <c r="A114">
        <v>40</v>
      </c>
      <c r="B114" t="s">
        <v>129</v>
      </c>
      <c r="C114" t="s">
        <v>194</v>
      </c>
      <c r="D114" t="s">
        <v>69</v>
      </c>
      <c r="E114" t="s">
        <v>597</v>
      </c>
      <c r="F114" s="10">
        <v>1.1071990740740742E-2</v>
      </c>
      <c r="G114">
        <v>3.657</v>
      </c>
      <c r="H114" s="10">
        <v>1.5821759259259259E-3</v>
      </c>
      <c r="I114">
        <v>4.5049999999999999</v>
      </c>
      <c r="J114" s="113">
        <v>0.81179999999999997</v>
      </c>
      <c r="K114">
        <v>31</v>
      </c>
    </row>
    <row r="115" spans="1:11" x14ac:dyDescent="0.25">
      <c r="A115">
        <v>6</v>
      </c>
      <c r="B115" t="s">
        <v>44</v>
      </c>
      <c r="C115" t="s">
        <v>531</v>
      </c>
      <c r="D115" t="s">
        <v>26</v>
      </c>
      <c r="E115" t="s">
        <v>573</v>
      </c>
      <c r="F115" s="10">
        <v>1.0162268518518518E-2</v>
      </c>
      <c r="G115">
        <v>3.9860000000000002</v>
      </c>
      <c r="H115" s="10">
        <v>1.451388888888889E-3</v>
      </c>
      <c r="I115">
        <v>4.95</v>
      </c>
      <c r="J115" s="113">
        <v>0.80530000000000002</v>
      </c>
      <c r="K115">
        <v>32</v>
      </c>
    </row>
    <row r="116" spans="1:11" x14ac:dyDescent="0.25">
      <c r="A116">
        <v>50</v>
      </c>
      <c r="B116" t="s">
        <v>25</v>
      </c>
      <c r="C116" t="s">
        <v>132</v>
      </c>
      <c r="D116" t="s">
        <v>26</v>
      </c>
      <c r="E116" t="s">
        <v>591</v>
      </c>
      <c r="F116" s="10">
        <v>1.0874305555555555E-2</v>
      </c>
      <c r="G116">
        <v>3.7229999999999999</v>
      </c>
      <c r="H116" s="10">
        <v>1.5543981481481483E-3</v>
      </c>
      <c r="I116">
        <v>4.6449999999999996</v>
      </c>
      <c r="J116" s="113">
        <v>0.80159999999999998</v>
      </c>
      <c r="K116">
        <v>33</v>
      </c>
    </row>
    <row r="117" spans="1:11" x14ac:dyDescent="0.25">
      <c r="A117">
        <v>37</v>
      </c>
      <c r="B117" t="s">
        <v>129</v>
      </c>
      <c r="C117" t="s">
        <v>294</v>
      </c>
      <c r="D117" t="s">
        <v>69</v>
      </c>
      <c r="E117" t="s">
        <v>598</v>
      </c>
      <c r="F117" s="10">
        <v>1.1308796296296296E-2</v>
      </c>
      <c r="G117">
        <v>3.5819999999999999</v>
      </c>
      <c r="H117" s="10">
        <v>1.6157407407407407E-3</v>
      </c>
      <c r="I117">
        <v>4.5049999999999999</v>
      </c>
      <c r="J117" s="113">
        <v>0.79520000000000002</v>
      </c>
      <c r="K117">
        <v>34</v>
      </c>
    </row>
    <row r="118" spans="1:11" x14ac:dyDescent="0.25">
      <c r="A118">
        <v>43</v>
      </c>
      <c r="B118" t="s">
        <v>120</v>
      </c>
      <c r="C118" t="s">
        <v>227</v>
      </c>
      <c r="D118" t="s">
        <v>26</v>
      </c>
      <c r="E118" t="s">
        <v>592</v>
      </c>
      <c r="F118" s="10">
        <v>1.119212962962963E-2</v>
      </c>
      <c r="G118">
        <v>3.6190000000000002</v>
      </c>
      <c r="H118" s="10">
        <v>1.5983796296296295E-3</v>
      </c>
      <c r="I118">
        <v>4.5709999999999997</v>
      </c>
      <c r="J118" s="113">
        <v>0.79179999999999995</v>
      </c>
      <c r="K118">
        <v>35</v>
      </c>
    </row>
    <row r="119" spans="1:11" x14ac:dyDescent="0.25">
      <c r="A119">
        <v>24</v>
      </c>
      <c r="B119" t="s">
        <v>30</v>
      </c>
      <c r="C119" t="s">
        <v>165</v>
      </c>
      <c r="D119" t="s">
        <v>26</v>
      </c>
      <c r="E119" t="s">
        <v>584</v>
      </c>
      <c r="F119" s="10">
        <v>1.111400462962963E-2</v>
      </c>
      <c r="G119">
        <v>3.6459999999999999</v>
      </c>
      <c r="H119" s="10">
        <v>1.5868055555555557E-3</v>
      </c>
      <c r="I119">
        <v>4.63</v>
      </c>
      <c r="J119" s="113">
        <v>0.78739999999999999</v>
      </c>
      <c r="K119">
        <v>36</v>
      </c>
    </row>
    <row r="120" spans="1:11" x14ac:dyDescent="0.25">
      <c r="A120">
        <v>36</v>
      </c>
      <c r="B120" t="s">
        <v>25</v>
      </c>
      <c r="C120" t="s">
        <v>95</v>
      </c>
      <c r="D120" t="s">
        <v>26</v>
      </c>
      <c r="E120" t="s">
        <v>574</v>
      </c>
      <c r="F120" s="10">
        <v>1.0389236111111111E-2</v>
      </c>
      <c r="G120">
        <v>3.8980000000000001</v>
      </c>
      <c r="H120" s="10">
        <v>1.4849537037037036E-3</v>
      </c>
      <c r="I120">
        <v>4.95</v>
      </c>
      <c r="J120" s="113">
        <v>0.78739999999999999</v>
      </c>
      <c r="K120">
        <v>37</v>
      </c>
    </row>
    <row r="121" spans="1:11" x14ac:dyDescent="0.25">
      <c r="A121">
        <v>17</v>
      </c>
      <c r="B121" t="s">
        <v>44</v>
      </c>
      <c r="C121" t="s">
        <v>287</v>
      </c>
      <c r="D121" t="s">
        <v>26</v>
      </c>
      <c r="E121" t="s">
        <v>575</v>
      </c>
      <c r="F121" s="10">
        <v>1.05375E-2</v>
      </c>
      <c r="G121">
        <v>3.8460000000000001</v>
      </c>
      <c r="H121" s="10">
        <v>1.5046296296296294E-3</v>
      </c>
      <c r="I121">
        <v>4.95</v>
      </c>
      <c r="J121" s="113">
        <v>0.77700000000000002</v>
      </c>
      <c r="K121">
        <v>38</v>
      </c>
    </row>
    <row r="122" spans="1:11" x14ac:dyDescent="0.25">
      <c r="A122">
        <v>32</v>
      </c>
      <c r="B122" t="s">
        <v>129</v>
      </c>
      <c r="C122" t="s">
        <v>130</v>
      </c>
      <c r="D122" t="s">
        <v>26</v>
      </c>
      <c r="E122" t="s">
        <v>573</v>
      </c>
      <c r="F122" s="10">
        <v>1.0544560185185186E-2</v>
      </c>
      <c r="G122">
        <v>3.8420000000000001</v>
      </c>
      <c r="H122" s="10">
        <v>1.5057870370370373E-3</v>
      </c>
      <c r="I122">
        <v>4.95</v>
      </c>
      <c r="J122" s="113">
        <v>0.77610000000000001</v>
      </c>
      <c r="K122">
        <v>39</v>
      </c>
    </row>
    <row r="123" spans="1:11" x14ac:dyDescent="0.25">
      <c r="A123">
        <v>35</v>
      </c>
      <c r="B123" t="s">
        <v>49</v>
      </c>
      <c r="C123" t="s">
        <v>142</v>
      </c>
      <c r="D123" t="s">
        <v>26</v>
      </c>
      <c r="E123" t="s">
        <v>573</v>
      </c>
      <c r="F123" s="10">
        <v>1.0651157407407408E-2</v>
      </c>
      <c r="G123">
        <v>3.8039999999999998</v>
      </c>
      <c r="H123" s="10">
        <v>1.5208333333333332E-3</v>
      </c>
      <c r="I123">
        <v>4.95</v>
      </c>
      <c r="J123" s="113">
        <v>0.76859999999999995</v>
      </c>
      <c r="K123">
        <v>40</v>
      </c>
    </row>
    <row r="124" spans="1:11" x14ac:dyDescent="0.25">
      <c r="A124">
        <v>60</v>
      </c>
      <c r="B124" t="s">
        <v>97</v>
      </c>
      <c r="C124" t="s">
        <v>136</v>
      </c>
      <c r="D124" t="s">
        <v>26</v>
      </c>
      <c r="E124" t="s">
        <v>573</v>
      </c>
      <c r="F124" s="10">
        <v>1.0686574074074076E-2</v>
      </c>
      <c r="G124">
        <v>3.7919999999999998</v>
      </c>
      <c r="H124" s="10">
        <v>1.5266203703703702E-3</v>
      </c>
      <c r="I124">
        <v>4.95</v>
      </c>
      <c r="J124" s="113">
        <v>0.7661</v>
      </c>
      <c r="K124">
        <v>41</v>
      </c>
    </row>
    <row r="125" spans="1:11" x14ac:dyDescent="0.25">
      <c r="A125">
        <v>30</v>
      </c>
      <c r="B125" t="s">
        <v>129</v>
      </c>
      <c r="C125" t="s">
        <v>288</v>
      </c>
      <c r="D125" t="s">
        <v>26</v>
      </c>
      <c r="E125" t="s">
        <v>575</v>
      </c>
      <c r="F125" s="10">
        <v>1.0828587962962962E-2</v>
      </c>
      <c r="G125">
        <v>3.7389999999999999</v>
      </c>
      <c r="H125" s="10">
        <v>1.5474537037037039E-3</v>
      </c>
      <c r="I125">
        <v>4.95</v>
      </c>
      <c r="J125" s="113">
        <v>0.75539999999999996</v>
      </c>
      <c r="K125">
        <v>42</v>
      </c>
    </row>
    <row r="126" spans="1:11" x14ac:dyDescent="0.25">
      <c r="A126">
        <v>31</v>
      </c>
      <c r="B126" t="s">
        <v>44</v>
      </c>
      <c r="C126" t="s">
        <v>323</v>
      </c>
      <c r="D126" t="s">
        <v>26</v>
      </c>
      <c r="E126" t="s">
        <v>576</v>
      </c>
      <c r="F126" s="10">
        <v>1.0902893518518518E-2</v>
      </c>
      <c r="G126">
        <v>3.7149999999999999</v>
      </c>
      <c r="H126" s="10">
        <v>1.5578703703703703E-3</v>
      </c>
      <c r="I126">
        <v>4.95</v>
      </c>
      <c r="J126" s="113">
        <v>0.75060000000000004</v>
      </c>
      <c r="K126">
        <v>43</v>
      </c>
    </row>
    <row r="127" spans="1:11" x14ac:dyDescent="0.25">
      <c r="A127">
        <v>51</v>
      </c>
      <c r="B127" t="s">
        <v>30</v>
      </c>
      <c r="C127" t="s">
        <v>275</v>
      </c>
      <c r="D127" t="s">
        <v>26</v>
      </c>
      <c r="E127" t="s">
        <v>589</v>
      </c>
      <c r="F127" s="10">
        <v>1.2638888888888889E-2</v>
      </c>
      <c r="G127">
        <v>3.2050000000000001</v>
      </c>
      <c r="H127" s="10">
        <v>1.8055555555555557E-3</v>
      </c>
      <c r="I127">
        <v>4.3150000000000004</v>
      </c>
      <c r="J127" s="113">
        <v>0.74280000000000002</v>
      </c>
      <c r="K127">
        <v>44</v>
      </c>
    </row>
    <row r="128" spans="1:11" x14ac:dyDescent="0.25">
      <c r="A128">
        <v>44</v>
      </c>
      <c r="B128" t="s">
        <v>49</v>
      </c>
      <c r="C128" t="s">
        <v>439</v>
      </c>
      <c r="D128" t="s">
        <v>69</v>
      </c>
      <c r="E128" t="s">
        <v>571</v>
      </c>
      <c r="F128" s="10">
        <v>1.1863888888888889E-2</v>
      </c>
      <c r="G128">
        <v>3.415</v>
      </c>
      <c r="H128" s="10">
        <v>1.6944444444444444E-3</v>
      </c>
      <c r="I128">
        <v>4.6950000000000003</v>
      </c>
      <c r="J128" s="113">
        <v>0.72729999999999995</v>
      </c>
      <c r="K128">
        <v>45</v>
      </c>
    </row>
    <row r="129" spans="1:11" x14ac:dyDescent="0.25">
      <c r="A129">
        <v>38</v>
      </c>
      <c r="B129" t="s">
        <v>129</v>
      </c>
      <c r="C129" t="s">
        <v>444</v>
      </c>
      <c r="D129" t="s">
        <v>26</v>
      </c>
      <c r="E129" t="s">
        <v>585</v>
      </c>
      <c r="F129" s="10">
        <v>1.2490277777777779E-2</v>
      </c>
      <c r="G129">
        <v>3.2440000000000002</v>
      </c>
      <c r="H129" s="10">
        <v>1.7835648148148149E-3</v>
      </c>
      <c r="I129">
        <v>4.4749999999999996</v>
      </c>
      <c r="J129" s="113">
        <v>0.72489999999999999</v>
      </c>
      <c r="K129">
        <v>46</v>
      </c>
    </row>
    <row r="130" spans="1:11" x14ac:dyDescent="0.25">
      <c r="A130">
        <v>42</v>
      </c>
      <c r="B130" t="s">
        <v>25</v>
      </c>
      <c r="C130" t="s">
        <v>205</v>
      </c>
      <c r="D130" t="s">
        <v>26</v>
      </c>
      <c r="E130" t="s">
        <v>573</v>
      </c>
      <c r="F130" s="10">
        <v>1.1339814814814816E-2</v>
      </c>
      <c r="G130">
        <v>3.5710000000000002</v>
      </c>
      <c r="H130" s="10">
        <v>1.6203703703703703E-3</v>
      </c>
      <c r="I130">
        <v>4.95</v>
      </c>
      <c r="J130" s="113">
        <v>0.72150000000000003</v>
      </c>
      <c r="K130">
        <v>47</v>
      </c>
    </row>
    <row r="131" spans="1:11" x14ac:dyDescent="0.25">
      <c r="A131">
        <v>56</v>
      </c>
      <c r="B131" t="s">
        <v>25</v>
      </c>
      <c r="C131" t="s">
        <v>412</v>
      </c>
      <c r="D131" t="s">
        <v>26</v>
      </c>
      <c r="E131" t="s">
        <v>575</v>
      </c>
      <c r="F131" s="10">
        <v>1.2225578703703702E-2</v>
      </c>
      <c r="G131">
        <v>3.3140000000000001</v>
      </c>
      <c r="H131" s="10">
        <v>1.7465277777777781E-3</v>
      </c>
      <c r="I131">
        <v>4.95</v>
      </c>
      <c r="J131" s="113">
        <v>0.66959999999999997</v>
      </c>
      <c r="K131">
        <v>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CEF9D-E19A-4647-910D-2D5AF19B71DF}">
  <dimension ref="A1:H141"/>
  <sheetViews>
    <sheetView workbookViewId="0">
      <selection activeCell="K20" sqref="K20"/>
    </sheetView>
  </sheetViews>
  <sheetFormatPr defaultRowHeight="15" x14ac:dyDescent="0.25"/>
  <cols>
    <col min="1" max="1" width="6.42578125" customWidth="1"/>
    <col min="2" max="2" width="5.7109375" style="7" customWidth="1"/>
    <col min="3" max="3" width="11.28515625" bestFit="1" customWidth="1"/>
    <col min="5" max="5" width="22" bestFit="1" customWidth="1"/>
    <col min="6" max="6" width="8.5703125" customWidth="1"/>
    <col min="257" max="257" width="6.42578125" customWidth="1"/>
    <col min="258" max="258" width="5.7109375" customWidth="1"/>
    <col min="259" max="259" width="11.28515625" bestFit="1" customWidth="1"/>
    <col min="261" max="261" width="22" bestFit="1" customWidth="1"/>
    <col min="262" max="262" width="8.5703125" customWidth="1"/>
    <col min="513" max="513" width="6.42578125" customWidth="1"/>
    <col min="514" max="514" width="5.7109375" customWidth="1"/>
    <col min="515" max="515" width="11.28515625" bestFit="1" customWidth="1"/>
    <col min="517" max="517" width="22" bestFit="1" customWidth="1"/>
    <col min="518" max="518" width="8.5703125" customWidth="1"/>
    <col min="769" max="769" width="6.42578125" customWidth="1"/>
    <col min="770" max="770" width="5.7109375" customWidth="1"/>
    <col min="771" max="771" width="11.28515625" bestFit="1" customWidth="1"/>
    <col min="773" max="773" width="22" bestFit="1" customWidth="1"/>
    <col min="774" max="774" width="8.5703125" customWidth="1"/>
    <col min="1025" max="1025" width="6.42578125" customWidth="1"/>
    <col min="1026" max="1026" width="5.7109375" customWidth="1"/>
    <col min="1027" max="1027" width="11.28515625" bestFit="1" customWidth="1"/>
    <col min="1029" max="1029" width="22" bestFit="1" customWidth="1"/>
    <col min="1030" max="1030" width="8.5703125" customWidth="1"/>
    <col min="1281" max="1281" width="6.42578125" customWidth="1"/>
    <col min="1282" max="1282" width="5.7109375" customWidth="1"/>
    <col min="1283" max="1283" width="11.28515625" bestFit="1" customWidth="1"/>
    <col min="1285" max="1285" width="22" bestFit="1" customWidth="1"/>
    <col min="1286" max="1286" width="8.5703125" customWidth="1"/>
    <col min="1537" max="1537" width="6.42578125" customWidth="1"/>
    <col min="1538" max="1538" width="5.7109375" customWidth="1"/>
    <col min="1539" max="1539" width="11.28515625" bestFit="1" customWidth="1"/>
    <col min="1541" max="1541" width="22" bestFit="1" customWidth="1"/>
    <col min="1542" max="1542" width="8.5703125" customWidth="1"/>
    <col min="1793" max="1793" width="6.42578125" customWidth="1"/>
    <col min="1794" max="1794" width="5.7109375" customWidth="1"/>
    <col min="1795" max="1795" width="11.28515625" bestFit="1" customWidth="1"/>
    <col min="1797" max="1797" width="22" bestFit="1" customWidth="1"/>
    <col min="1798" max="1798" width="8.5703125" customWidth="1"/>
    <col min="2049" max="2049" width="6.42578125" customWidth="1"/>
    <col min="2050" max="2050" width="5.7109375" customWidth="1"/>
    <col min="2051" max="2051" width="11.28515625" bestFit="1" customWidth="1"/>
    <col min="2053" max="2053" width="22" bestFit="1" customWidth="1"/>
    <col min="2054" max="2054" width="8.5703125" customWidth="1"/>
    <col min="2305" max="2305" width="6.42578125" customWidth="1"/>
    <col min="2306" max="2306" width="5.7109375" customWidth="1"/>
    <col min="2307" max="2307" width="11.28515625" bestFit="1" customWidth="1"/>
    <col min="2309" max="2309" width="22" bestFit="1" customWidth="1"/>
    <col min="2310" max="2310" width="8.5703125" customWidth="1"/>
    <col min="2561" max="2561" width="6.42578125" customWidth="1"/>
    <col min="2562" max="2562" width="5.7109375" customWidth="1"/>
    <col min="2563" max="2563" width="11.28515625" bestFit="1" customWidth="1"/>
    <col min="2565" max="2565" width="22" bestFit="1" customWidth="1"/>
    <col min="2566" max="2566" width="8.5703125" customWidth="1"/>
    <col min="2817" max="2817" width="6.42578125" customWidth="1"/>
    <col min="2818" max="2818" width="5.7109375" customWidth="1"/>
    <col min="2819" max="2819" width="11.28515625" bestFit="1" customWidth="1"/>
    <col min="2821" max="2821" width="22" bestFit="1" customWidth="1"/>
    <col min="2822" max="2822" width="8.5703125" customWidth="1"/>
    <col min="3073" max="3073" width="6.42578125" customWidth="1"/>
    <col min="3074" max="3074" width="5.7109375" customWidth="1"/>
    <col min="3075" max="3075" width="11.28515625" bestFit="1" customWidth="1"/>
    <col min="3077" max="3077" width="22" bestFit="1" customWidth="1"/>
    <col min="3078" max="3078" width="8.5703125" customWidth="1"/>
    <col min="3329" max="3329" width="6.42578125" customWidth="1"/>
    <col min="3330" max="3330" width="5.7109375" customWidth="1"/>
    <col min="3331" max="3331" width="11.28515625" bestFit="1" customWidth="1"/>
    <col min="3333" max="3333" width="22" bestFit="1" customWidth="1"/>
    <col min="3334" max="3334" width="8.5703125" customWidth="1"/>
    <col min="3585" max="3585" width="6.42578125" customWidth="1"/>
    <col min="3586" max="3586" width="5.7109375" customWidth="1"/>
    <col min="3587" max="3587" width="11.28515625" bestFit="1" customWidth="1"/>
    <col min="3589" max="3589" width="22" bestFit="1" customWidth="1"/>
    <col min="3590" max="3590" width="8.5703125" customWidth="1"/>
    <col min="3841" max="3841" width="6.42578125" customWidth="1"/>
    <col min="3842" max="3842" width="5.7109375" customWidth="1"/>
    <col min="3843" max="3843" width="11.28515625" bestFit="1" customWidth="1"/>
    <col min="3845" max="3845" width="22" bestFit="1" customWidth="1"/>
    <col min="3846" max="3846" width="8.5703125" customWidth="1"/>
    <col min="4097" max="4097" width="6.42578125" customWidth="1"/>
    <col min="4098" max="4098" width="5.7109375" customWidth="1"/>
    <col min="4099" max="4099" width="11.28515625" bestFit="1" customWidth="1"/>
    <col min="4101" max="4101" width="22" bestFit="1" customWidth="1"/>
    <col min="4102" max="4102" width="8.5703125" customWidth="1"/>
    <col min="4353" max="4353" width="6.42578125" customWidth="1"/>
    <col min="4354" max="4354" width="5.7109375" customWidth="1"/>
    <col min="4355" max="4355" width="11.28515625" bestFit="1" customWidth="1"/>
    <col min="4357" max="4357" width="22" bestFit="1" customWidth="1"/>
    <col min="4358" max="4358" width="8.5703125" customWidth="1"/>
    <col min="4609" max="4609" width="6.42578125" customWidth="1"/>
    <col min="4610" max="4610" width="5.7109375" customWidth="1"/>
    <col min="4611" max="4611" width="11.28515625" bestFit="1" customWidth="1"/>
    <col min="4613" max="4613" width="22" bestFit="1" customWidth="1"/>
    <col min="4614" max="4614" width="8.5703125" customWidth="1"/>
    <col min="4865" max="4865" width="6.42578125" customWidth="1"/>
    <col min="4866" max="4866" width="5.7109375" customWidth="1"/>
    <col min="4867" max="4867" width="11.28515625" bestFit="1" customWidth="1"/>
    <col min="4869" max="4869" width="22" bestFit="1" customWidth="1"/>
    <col min="4870" max="4870" width="8.5703125" customWidth="1"/>
    <col min="5121" max="5121" width="6.42578125" customWidth="1"/>
    <col min="5122" max="5122" width="5.7109375" customWidth="1"/>
    <col min="5123" max="5123" width="11.28515625" bestFit="1" customWidth="1"/>
    <col min="5125" max="5125" width="22" bestFit="1" customWidth="1"/>
    <col min="5126" max="5126" width="8.5703125" customWidth="1"/>
    <col min="5377" max="5377" width="6.42578125" customWidth="1"/>
    <col min="5378" max="5378" width="5.7109375" customWidth="1"/>
    <col min="5379" max="5379" width="11.28515625" bestFit="1" customWidth="1"/>
    <col min="5381" max="5381" width="22" bestFit="1" customWidth="1"/>
    <col min="5382" max="5382" width="8.5703125" customWidth="1"/>
    <col min="5633" max="5633" width="6.42578125" customWidth="1"/>
    <col min="5634" max="5634" width="5.7109375" customWidth="1"/>
    <col min="5635" max="5635" width="11.28515625" bestFit="1" customWidth="1"/>
    <col min="5637" max="5637" width="22" bestFit="1" customWidth="1"/>
    <col min="5638" max="5638" width="8.5703125" customWidth="1"/>
    <col min="5889" max="5889" width="6.42578125" customWidth="1"/>
    <col min="5890" max="5890" width="5.7109375" customWidth="1"/>
    <col min="5891" max="5891" width="11.28515625" bestFit="1" customWidth="1"/>
    <col min="5893" max="5893" width="22" bestFit="1" customWidth="1"/>
    <col min="5894" max="5894" width="8.5703125" customWidth="1"/>
    <col min="6145" max="6145" width="6.42578125" customWidth="1"/>
    <col min="6146" max="6146" width="5.7109375" customWidth="1"/>
    <col min="6147" max="6147" width="11.28515625" bestFit="1" customWidth="1"/>
    <col min="6149" max="6149" width="22" bestFit="1" customWidth="1"/>
    <col min="6150" max="6150" width="8.5703125" customWidth="1"/>
    <col min="6401" max="6401" width="6.42578125" customWidth="1"/>
    <col min="6402" max="6402" width="5.7109375" customWidth="1"/>
    <col min="6403" max="6403" width="11.28515625" bestFit="1" customWidth="1"/>
    <col min="6405" max="6405" width="22" bestFit="1" customWidth="1"/>
    <col min="6406" max="6406" width="8.5703125" customWidth="1"/>
    <col min="6657" max="6657" width="6.42578125" customWidth="1"/>
    <col min="6658" max="6658" width="5.7109375" customWidth="1"/>
    <col min="6659" max="6659" width="11.28515625" bestFit="1" customWidth="1"/>
    <col min="6661" max="6661" width="22" bestFit="1" customWidth="1"/>
    <col min="6662" max="6662" width="8.5703125" customWidth="1"/>
    <col min="6913" max="6913" width="6.42578125" customWidth="1"/>
    <col min="6914" max="6914" width="5.7109375" customWidth="1"/>
    <col min="6915" max="6915" width="11.28515625" bestFit="1" customWidth="1"/>
    <col min="6917" max="6917" width="22" bestFit="1" customWidth="1"/>
    <col min="6918" max="6918" width="8.5703125" customWidth="1"/>
    <col min="7169" max="7169" width="6.42578125" customWidth="1"/>
    <col min="7170" max="7170" width="5.7109375" customWidth="1"/>
    <col min="7171" max="7171" width="11.28515625" bestFit="1" customWidth="1"/>
    <col min="7173" max="7173" width="22" bestFit="1" customWidth="1"/>
    <col min="7174" max="7174" width="8.5703125" customWidth="1"/>
    <col min="7425" max="7425" width="6.42578125" customWidth="1"/>
    <col min="7426" max="7426" width="5.7109375" customWidth="1"/>
    <col min="7427" max="7427" width="11.28515625" bestFit="1" customWidth="1"/>
    <col min="7429" max="7429" width="22" bestFit="1" customWidth="1"/>
    <col min="7430" max="7430" width="8.5703125" customWidth="1"/>
    <col min="7681" max="7681" width="6.42578125" customWidth="1"/>
    <col min="7682" max="7682" width="5.7109375" customWidth="1"/>
    <col min="7683" max="7683" width="11.28515625" bestFit="1" customWidth="1"/>
    <col min="7685" max="7685" width="22" bestFit="1" customWidth="1"/>
    <col min="7686" max="7686" width="8.5703125" customWidth="1"/>
    <col min="7937" max="7937" width="6.42578125" customWidth="1"/>
    <col min="7938" max="7938" width="5.7109375" customWidth="1"/>
    <col min="7939" max="7939" width="11.28515625" bestFit="1" customWidth="1"/>
    <col min="7941" max="7941" width="22" bestFit="1" customWidth="1"/>
    <col min="7942" max="7942" width="8.5703125" customWidth="1"/>
    <col min="8193" max="8193" width="6.42578125" customWidth="1"/>
    <col min="8194" max="8194" width="5.7109375" customWidth="1"/>
    <col min="8195" max="8195" width="11.28515625" bestFit="1" customWidth="1"/>
    <col min="8197" max="8197" width="22" bestFit="1" customWidth="1"/>
    <col min="8198" max="8198" width="8.5703125" customWidth="1"/>
    <col min="8449" max="8449" width="6.42578125" customWidth="1"/>
    <col min="8450" max="8450" width="5.7109375" customWidth="1"/>
    <col min="8451" max="8451" width="11.28515625" bestFit="1" customWidth="1"/>
    <col min="8453" max="8453" width="22" bestFit="1" customWidth="1"/>
    <col min="8454" max="8454" width="8.5703125" customWidth="1"/>
    <col min="8705" max="8705" width="6.42578125" customWidth="1"/>
    <col min="8706" max="8706" width="5.7109375" customWidth="1"/>
    <col min="8707" max="8707" width="11.28515625" bestFit="1" customWidth="1"/>
    <col min="8709" max="8709" width="22" bestFit="1" customWidth="1"/>
    <col min="8710" max="8710" width="8.5703125" customWidth="1"/>
    <col min="8961" max="8961" width="6.42578125" customWidth="1"/>
    <col min="8962" max="8962" width="5.7109375" customWidth="1"/>
    <col min="8963" max="8963" width="11.28515625" bestFit="1" customWidth="1"/>
    <col min="8965" max="8965" width="22" bestFit="1" customWidth="1"/>
    <col min="8966" max="8966" width="8.5703125" customWidth="1"/>
    <col min="9217" max="9217" width="6.42578125" customWidth="1"/>
    <col min="9218" max="9218" width="5.7109375" customWidth="1"/>
    <col min="9219" max="9219" width="11.28515625" bestFit="1" customWidth="1"/>
    <col min="9221" max="9221" width="22" bestFit="1" customWidth="1"/>
    <col min="9222" max="9222" width="8.5703125" customWidth="1"/>
    <col min="9473" max="9473" width="6.42578125" customWidth="1"/>
    <col min="9474" max="9474" width="5.7109375" customWidth="1"/>
    <col min="9475" max="9475" width="11.28515625" bestFit="1" customWidth="1"/>
    <col min="9477" max="9477" width="22" bestFit="1" customWidth="1"/>
    <col min="9478" max="9478" width="8.5703125" customWidth="1"/>
    <col min="9729" max="9729" width="6.42578125" customWidth="1"/>
    <col min="9730" max="9730" width="5.7109375" customWidth="1"/>
    <col min="9731" max="9731" width="11.28515625" bestFit="1" customWidth="1"/>
    <col min="9733" max="9733" width="22" bestFit="1" customWidth="1"/>
    <col min="9734" max="9734" width="8.5703125" customWidth="1"/>
    <col min="9985" max="9985" width="6.42578125" customWidth="1"/>
    <col min="9986" max="9986" width="5.7109375" customWidth="1"/>
    <col min="9987" max="9987" width="11.28515625" bestFit="1" customWidth="1"/>
    <col min="9989" max="9989" width="22" bestFit="1" customWidth="1"/>
    <col min="9990" max="9990" width="8.5703125" customWidth="1"/>
    <col min="10241" max="10241" width="6.42578125" customWidth="1"/>
    <col min="10242" max="10242" width="5.7109375" customWidth="1"/>
    <col min="10243" max="10243" width="11.28515625" bestFit="1" customWidth="1"/>
    <col min="10245" max="10245" width="22" bestFit="1" customWidth="1"/>
    <col min="10246" max="10246" width="8.5703125" customWidth="1"/>
    <col min="10497" max="10497" width="6.42578125" customWidth="1"/>
    <col min="10498" max="10498" width="5.7109375" customWidth="1"/>
    <col min="10499" max="10499" width="11.28515625" bestFit="1" customWidth="1"/>
    <col min="10501" max="10501" width="22" bestFit="1" customWidth="1"/>
    <col min="10502" max="10502" width="8.5703125" customWidth="1"/>
    <col min="10753" max="10753" width="6.42578125" customWidth="1"/>
    <col min="10754" max="10754" width="5.7109375" customWidth="1"/>
    <col min="10755" max="10755" width="11.28515625" bestFit="1" customWidth="1"/>
    <col min="10757" max="10757" width="22" bestFit="1" customWidth="1"/>
    <col min="10758" max="10758" width="8.5703125" customWidth="1"/>
    <col min="11009" max="11009" width="6.42578125" customWidth="1"/>
    <col min="11010" max="11010" width="5.7109375" customWidth="1"/>
    <col min="11011" max="11011" width="11.28515625" bestFit="1" customWidth="1"/>
    <col min="11013" max="11013" width="22" bestFit="1" customWidth="1"/>
    <col min="11014" max="11014" width="8.5703125" customWidth="1"/>
    <col min="11265" max="11265" width="6.42578125" customWidth="1"/>
    <col min="11266" max="11266" width="5.7109375" customWidth="1"/>
    <col min="11267" max="11267" width="11.28515625" bestFit="1" customWidth="1"/>
    <col min="11269" max="11269" width="22" bestFit="1" customWidth="1"/>
    <col min="11270" max="11270" width="8.5703125" customWidth="1"/>
    <col min="11521" max="11521" width="6.42578125" customWidth="1"/>
    <col min="11522" max="11522" width="5.7109375" customWidth="1"/>
    <col min="11523" max="11523" width="11.28515625" bestFit="1" customWidth="1"/>
    <col min="11525" max="11525" width="22" bestFit="1" customWidth="1"/>
    <col min="11526" max="11526" width="8.5703125" customWidth="1"/>
    <col min="11777" max="11777" width="6.42578125" customWidth="1"/>
    <col min="11778" max="11778" width="5.7109375" customWidth="1"/>
    <col min="11779" max="11779" width="11.28515625" bestFit="1" customWidth="1"/>
    <col min="11781" max="11781" width="22" bestFit="1" customWidth="1"/>
    <col min="11782" max="11782" width="8.5703125" customWidth="1"/>
    <col min="12033" max="12033" width="6.42578125" customWidth="1"/>
    <col min="12034" max="12034" width="5.7109375" customWidth="1"/>
    <col min="12035" max="12035" width="11.28515625" bestFit="1" customWidth="1"/>
    <col min="12037" max="12037" width="22" bestFit="1" customWidth="1"/>
    <col min="12038" max="12038" width="8.5703125" customWidth="1"/>
    <col min="12289" max="12289" width="6.42578125" customWidth="1"/>
    <col min="12290" max="12290" width="5.7109375" customWidth="1"/>
    <col min="12291" max="12291" width="11.28515625" bestFit="1" customWidth="1"/>
    <col min="12293" max="12293" width="22" bestFit="1" customWidth="1"/>
    <col min="12294" max="12294" width="8.5703125" customWidth="1"/>
    <col min="12545" max="12545" width="6.42578125" customWidth="1"/>
    <col min="12546" max="12546" width="5.7109375" customWidth="1"/>
    <col min="12547" max="12547" width="11.28515625" bestFit="1" customWidth="1"/>
    <col min="12549" max="12549" width="22" bestFit="1" customWidth="1"/>
    <col min="12550" max="12550" width="8.5703125" customWidth="1"/>
    <col min="12801" max="12801" width="6.42578125" customWidth="1"/>
    <col min="12802" max="12802" width="5.7109375" customWidth="1"/>
    <col min="12803" max="12803" width="11.28515625" bestFit="1" customWidth="1"/>
    <col min="12805" max="12805" width="22" bestFit="1" customWidth="1"/>
    <col min="12806" max="12806" width="8.5703125" customWidth="1"/>
    <col min="13057" max="13057" width="6.42578125" customWidth="1"/>
    <col min="13058" max="13058" width="5.7109375" customWidth="1"/>
    <col min="13059" max="13059" width="11.28515625" bestFit="1" customWidth="1"/>
    <col min="13061" max="13061" width="22" bestFit="1" customWidth="1"/>
    <col min="13062" max="13062" width="8.5703125" customWidth="1"/>
    <col min="13313" max="13313" width="6.42578125" customWidth="1"/>
    <col min="13314" max="13314" width="5.7109375" customWidth="1"/>
    <col min="13315" max="13315" width="11.28515625" bestFit="1" customWidth="1"/>
    <col min="13317" max="13317" width="22" bestFit="1" customWidth="1"/>
    <col min="13318" max="13318" width="8.5703125" customWidth="1"/>
    <col min="13569" max="13569" width="6.42578125" customWidth="1"/>
    <col min="13570" max="13570" width="5.7109375" customWidth="1"/>
    <col min="13571" max="13571" width="11.28515625" bestFit="1" customWidth="1"/>
    <col min="13573" max="13573" width="22" bestFit="1" customWidth="1"/>
    <col min="13574" max="13574" width="8.5703125" customWidth="1"/>
    <col min="13825" max="13825" width="6.42578125" customWidth="1"/>
    <col min="13826" max="13826" width="5.7109375" customWidth="1"/>
    <col min="13827" max="13827" width="11.28515625" bestFit="1" customWidth="1"/>
    <col min="13829" max="13829" width="22" bestFit="1" customWidth="1"/>
    <col min="13830" max="13830" width="8.5703125" customWidth="1"/>
    <col min="14081" max="14081" width="6.42578125" customWidth="1"/>
    <col min="14082" max="14082" width="5.7109375" customWidth="1"/>
    <col min="14083" max="14083" width="11.28515625" bestFit="1" customWidth="1"/>
    <col min="14085" max="14085" width="22" bestFit="1" customWidth="1"/>
    <col min="14086" max="14086" width="8.5703125" customWidth="1"/>
    <col min="14337" max="14337" width="6.42578125" customWidth="1"/>
    <col min="14338" max="14338" width="5.7109375" customWidth="1"/>
    <col min="14339" max="14339" width="11.28515625" bestFit="1" customWidth="1"/>
    <col min="14341" max="14341" width="22" bestFit="1" customWidth="1"/>
    <col min="14342" max="14342" width="8.5703125" customWidth="1"/>
    <col min="14593" max="14593" width="6.42578125" customWidth="1"/>
    <col min="14594" max="14594" width="5.7109375" customWidth="1"/>
    <col min="14595" max="14595" width="11.28515625" bestFit="1" customWidth="1"/>
    <col min="14597" max="14597" width="22" bestFit="1" customWidth="1"/>
    <col min="14598" max="14598" width="8.5703125" customWidth="1"/>
    <col min="14849" max="14849" width="6.42578125" customWidth="1"/>
    <col min="14850" max="14850" width="5.7109375" customWidth="1"/>
    <col min="14851" max="14851" width="11.28515625" bestFit="1" customWidth="1"/>
    <col min="14853" max="14853" width="22" bestFit="1" customWidth="1"/>
    <col min="14854" max="14854" width="8.5703125" customWidth="1"/>
    <col min="15105" max="15105" width="6.42578125" customWidth="1"/>
    <col min="15106" max="15106" width="5.7109375" customWidth="1"/>
    <col min="15107" max="15107" width="11.28515625" bestFit="1" customWidth="1"/>
    <col min="15109" max="15109" width="22" bestFit="1" customWidth="1"/>
    <col min="15110" max="15110" width="8.5703125" customWidth="1"/>
    <col min="15361" max="15361" width="6.42578125" customWidth="1"/>
    <col min="15362" max="15362" width="5.7109375" customWidth="1"/>
    <col min="15363" max="15363" width="11.28515625" bestFit="1" customWidth="1"/>
    <col min="15365" max="15365" width="22" bestFit="1" customWidth="1"/>
    <col min="15366" max="15366" width="8.5703125" customWidth="1"/>
    <col min="15617" max="15617" width="6.42578125" customWidth="1"/>
    <col min="15618" max="15618" width="5.7109375" customWidth="1"/>
    <col min="15619" max="15619" width="11.28515625" bestFit="1" customWidth="1"/>
    <col min="15621" max="15621" width="22" bestFit="1" customWidth="1"/>
    <col min="15622" max="15622" width="8.5703125" customWidth="1"/>
    <col min="15873" max="15873" width="6.42578125" customWidth="1"/>
    <col min="15874" max="15874" width="5.7109375" customWidth="1"/>
    <col min="15875" max="15875" width="11.28515625" bestFit="1" customWidth="1"/>
    <col min="15877" max="15877" width="22" bestFit="1" customWidth="1"/>
    <col min="15878" max="15878" width="8.5703125" customWidth="1"/>
    <col min="16129" max="16129" width="6.42578125" customWidth="1"/>
    <col min="16130" max="16130" width="5.7109375" customWidth="1"/>
    <col min="16131" max="16131" width="11.28515625" bestFit="1" customWidth="1"/>
    <col min="16133" max="16133" width="22" bestFit="1" customWidth="1"/>
    <col min="16134" max="16134" width="8.5703125" customWidth="1"/>
  </cols>
  <sheetData>
    <row r="1" spans="1:8" s="5" customFormat="1" ht="12.75" x14ac:dyDescent="0.2">
      <c r="A1" s="5" t="s">
        <v>13</v>
      </c>
      <c r="B1" s="6"/>
    </row>
    <row r="2" spans="1:8" s="5" customFormat="1" ht="12.75" x14ac:dyDescent="0.2">
      <c r="A2" s="5" t="s">
        <v>14</v>
      </c>
      <c r="B2" s="6"/>
    </row>
    <row r="3" spans="1:8" s="5" customFormat="1" ht="12.75" x14ac:dyDescent="0.2">
      <c r="B3" s="6"/>
    </row>
    <row r="4" spans="1:8" s="5" customFormat="1" ht="12.75" x14ac:dyDescent="0.2">
      <c r="A4" s="5" t="s">
        <v>15</v>
      </c>
      <c r="B4" s="6"/>
    </row>
    <row r="6" spans="1:8" x14ac:dyDescent="0.25">
      <c r="A6" s="5" t="s">
        <v>16</v>
      </c>
    </row>
    <row r="7" spans="1:8" s="5" customFormat="1" ht="12.75" x14ac:dyDescent="0.2">
      <c r="A7" s="8"/>
      <c r="B7" s="9" t="s">
        <v>17</v>
      </c>
      <c r="C7" s="8" t="s">
        <v>18</v>
      </c>
      <c r="D7" s="8" t="s">
        <v>19</v>
      </c>
      <c r="E7" s="8" t="s">
        <v>20</v>
      </c>
      <c r="F7" s="8" t="s">
        <v>21</v>
      </c>
      <c r="G7" s="9" t="s">
        <v>22</v>
      </c>
      <c r="H7" s="8" t="s">
        <v>23</v>
      </c>
    </row>
    <row r="8" spans="1:8" x14ac:dyDescent="0.25">
      <c r="A8" t="s">
        <v>24</v>
      </c>
      <c r="B8" s="7">
        <v>2</v>
      </c>
      <c r="C8" t="s">
        <v>25</v>
      </c>
      <c r="D8" t="s">
        <v>26</v>
      </c>
      <c r="E8" t="s">
        <v>27</v>
      </c>
      <c r="F8" s="10">
        <v>0.35436134259259261</v>
      </c>
      <c r="G8" s="10">
        <v>2.1129282407407409E-2</v>
      </c>
      <c r="H8" t="s">
        <v>28</v>
      </c>
    </row>
    <row r="9" spans="1:8" x14ac:dyDescent="0.25">
      <c r="A9" t="s">
        <v>29</v>
      </c>
      <c r="B9" s="7">
        <v>1</v>
      </c>
      <c r="C9" t="s">
        <v>30</v>
      </c>
      <c r="D9" t="s">
        <v>26</v>
      </c>
      <c r="E9" t="s">
        <v>31</v>
      </c>
      <c r="F9" s="10">
        <v>0.35430601851851851</v>
      </c>
      <c r="G9" s="10">
        <v>2.1217824074074076E-2</v>
      </c>
    </row>
    <row r="10" spans="1:8" x14ac:dyDescent="0.25">
      <c r="A10" t="s">
        <v>32</v>
      </c>
      <c r="B10" s="7">
        <v>3</v>
      </c>
      <c r="C10" t="s">
        <v>25</v>
      </c>
      <c r="D10" t="s">
        <v>26</v>
      </c>
      <c r="E10" t="s">
        <v>33</v>
      </c>
      <c r="F10" s="10">
        <v>0.35448819444444446</v>
      </c>
      <c r="G10" s="10">
        <v>2.1894097222222225E-2</v>
      </c>
    </row>
    <row r="11" spans="1:8" x14ac:dyDescent="0.25">
      <c r="A11" t="s">
        <v>34</v>
      </c>
      <c r="B11" s="7">
        <v>4</v>
      </c>
      <c r="C11" t="s">
        <v>35</v>
      </c>
      <c r="D11" t="s">
        <v>26</v>
      </c>
      <c r="E11" t="s">
        <v>36</v>
      </c>
      <c r="F11" s="10">
        <v>0.35462916666666672</v>
      </c>
      <c r="G11" s="10">
        <v>2.1986921296296296E-2</v>
      </c>
    </row>
    <row r="12" spans="1:8" x14ac:dyDescent="0.25">
      <c r="A12" t="s">
        <v>37</v>
      </c>
      <c r="B12" s="7">
        <v>10</v>
      </c>
      <c r="C12" t="s">
        <v>25</v>
      </c>
      <c r="D12" t="s">
        <v>26</v>
      </c>
      <c r="E12" t="s">
        <v>38</v>
      </c>
      <c r="F12" s="10">
        <v>0.3553162037037037</v>
      </c>
      <c r="G12" s="10">
        <v>2.2078472222222225E-2</v>
      </c>
    </row>
    <row r="13" spans="1:8" x14ac:dyDescent="0.25">
      <c r="A13" t="s">
        <v>39</v>
      </c>
      <c r="B13" s="7">
        <v>8</v>
      </c>
      <c r="C13" t="s">
        <v>25</v>
      </c>
      <c r="D13" t="s">
        <v>26</v>
      </c>
      <c r="E13" t="s">
        <v>40</v>
      </c>
      <c r="F13" s="10">
        <v>0.35505902777777781</v>
      </c>
      <c r="G13" s="10">
        <v>2.2096643518518519E-2</v>
      </c>
    </row>
    <row r="14" spans="1:8" x14ac:dyDescent="0.25">
      <c r="A14" t="s">
        <v>41</v>
      </c>
      <c r="B14" s="7">
        <v>5</v>
      </c>
      <c r="C14" t="s">
        <v>25</v>
      </c>
      <c r="D14" t="s">
        <v>26</v>
      </c>
      <c r="E14" t="s">
        <v>42</v>
      </c>
      <c r="F14" s="10">
        <v>0.35468113425925929</v>
      </c>
      <c r="G14" s="10">
        <v>2.2250810185185186E-2</v>
      </c>
    </row>
    <row r="15" spans="1:8" x14ac:dyDescent="0.25">
      <c r="A15" t="s">
        <v>43</v>
      </c>
      <c r="B15" s="7">
        <v>9</v>
      </c>
      <c r="C15" t="s">
        <v>44</v>
      </c>
      <c r="D15" t="s">
        <v>26</v>
      </c>
      <c r="E15" t="s">
        <v>45</v>
      </c>
      <c r="F15" s="10">
        <v>0.35517812499999996</v>
      </c>
      <c r="G15" s="10">
        <v>2.2256018518518522E-2</v>
      </c>
    </row>
    <row r="16" spans="1:8" x14ac:dyDescent="0.25">
      <c r="A16" t="s">
        <v>46</v>
      </c>
      <c r="B16" s="7">
        <v>7</v>
      </c>
      <c r="C16" t="s">
        <v>30</v>
      </c>
      <c r="D16" t="s">
        <v>26</v>
      </c>
      <c r="E16" t="s">
        <v>47</v>
      </c>
      <c r="F16" s="10">
        <v>0.35494618055555555</v>
      </c>
      <c r="G16" s="10">
        <v>2.2542824074074073E-2</v>
      </c>
    </row>
    <row r="17" spans="1:8" x14ac:dyDescent="0.25">
      <c r="A17" t="s">
        <v>48</v>
      </c>
      <c r="B17" s="7">
        <v>15</v>
      </c>
      <c r="C17" t="s">
        <v>49</v>
      </c>
      <c r="D17" t="s">
        <v>26</v>
      </c>
      <c r="E17" t="s">
        <v>50</v>
      </c>
      <c r="F17" s="10">
        <v>0.35592129629629632</v>
      </c>
      <c r="G17" s="10">
        <v>2.2822916666666668E-2</v>
      </c>
    </row>
    <row r="18" spans="1:8" x14ac:dyDescent="0.25">
      <c r="A18" t="s">
        <v>51</v>
      </c>
      <c r="B18" s="7">
        <v>14</v>
      </c>
      <c r="C18" t="s">
        <v>44</v>
      </c>
      <c r="D18" t="s">
        <v>26</v>
      </c>
      <c r="E18" t="s">
        <v>52</v>
      </c>
      <c r="F18" s="10">
        <v>0.35571712962962959</v>
      </c>
      <c r="G18" s="10">
        <v>2.2884722222222223E-2</v>
      </c>
    </row>
    <row r="19" spans="1:8" x14ac:dyDescent="0.25">
      <c r="A19" t="s">
        <v>53</v>
      </c>
      <c r="B19" s="7">
        <v>12</v>
      </c>
      <c r="C19" t="s">
        <v>54</v>
      </c>
      <c r="D19" t="s">
        <v>26</v>
      </c>
      <c r="E19" t="s">
        <v>55</v>
      </c>
      <c r="F19" s="10">
        <v>0.35556712962962966</v>
      </c>
      <c r="G19" s="10">
        <v>2.2899884259259259E-2</v>
      </c>
    </row>
    <row r="20" spans="1:8" x14ac:dyDescent="0.25">
      <c r="A20" t="s">
        <v>56</v>
      </c>
      <c r="B20" s="7">
        <v>18</v>
      </c>
      <c r="C20" t="s">
        <v>25</v>
      </c>
      <c r="D20" t="s">
        <v>26</v>
      </c>
      <c r="E20" t="s">
        <v>57</v>
      </c>
      <c r="F20" s="10">
        <v>0.35629097222222222</v>
      </c>
      <c r="G20" s="10">
        <v>2.2986574074074076E-2</v>
      </c>
    </row>
    <row r="21" spans="1:8" x14ac:dyDescent="0.25">
      <c r="A21" t="s">
        <v>58</v>
      </c>
      <c r="B21" s="7">
        <v>30</v>
      </c>
      <c r="C21" t="s">
        <v>25</v>
      </c>
      <c r="D21" t="s">
        <v>26</v>
      </c>
      <c r="E21" t="s">
        <v>59</v>
      </c>
      <c r="F21" s="10">
        <v>0.35763553240740742</v>
      </c>
      <c r="G21" s="10">
        <v>2.3000925925925925E-2</v>
      </c>
    </row>
    <row r="22" spans="1:8" x14ac:dyDescent="0.25">
      <c r="A22" t="s">
        <v>60</v>
      </c>
      <c r="B22" s="7">
        <v>20</v>
      </c>
      <c r="C22" t="s">
        <v>25</v>
      </c>
      <c r="D22" t="s">
        <v>26</v>
      </c>
      <c r="E22" t="s">
        <v>61</v>
      </c>
      <c r="F22" s="10">
        <v>0.35638900462962964</v>
      </c>
      <c r="G22" s="10">
        <v>2.305648148148148E-2</v>
      </c>
    </row>
    <row r="23" spans="1:8" x14ac:dyDescent="0.25">
      <c r="A23" t="s">
        <v>62</v>
      </c>
      <c r="B23" s="7">
        <v>24</v>
      </c>
      <c r="C23" t="s">
        <v>63</v>
      </c>
      <c r="D23" t="s">
        <v>26</v>
      </c>
      <c r="E23" t="s">
        <v>64</v>
      </c>
      <c r="F23" s="10">
        <v>0.3569116898148148</v>
      </c>
      <c r="G23" s="10">
        <v>2.3128472222222224E-2</v>
      </c>
    </row>
    <row r="24" spans="1:8" x14ac:dyDescent="0.25">
      <c r="A24" t="s">
        <v>65</v>
      </c>
      <c r="B24" s="7">
        <v>16</v>
      </c>
      <c r="C24" t="s">
        <v>66</v>
      </c>
      <c r="D24" t="s">
        <v>26</v>
      </c>
      <c r="E24" t="s">
        <v>67</v>
      </c>
      <c r="F24" s="10">
        <v>0.35606168981481479</v>
      </c>
      <c r="G24" s="10">
        <v>2.3326041666666669E-2</v>
      </c>
    </row>
    <row r="25" spans="1:8" x14ac:dyDescent="0.25">
      <c r="A25" t="s">
        <v>68</v>
      </c>
      <c r="B25" s="7">
        <v>38</v>
      </c>
      <c r="C25" t="s">
        <v>54</v>
      </c>
      <c r="D25" t="s">
        <v>69</v>
      </c>
      <c r="E25" t="s">
        <v>70</v>
      </c>
      <c r="F25" s="10">
        <v>0.35861631944444444</v>
      </c>
      <c r="G25" s="10">
        <v>2.3357175925925924E-2</v>
      </c>
      <c r="H25" t="s">
        <v>71</v>
      </c>
    </row>
    <row r="26" spans="1:8" x14ac:dyDescent="0.25">
      <c r="A26" t="s">
        <v>72</v>
      </c>
      <c r="B26" s="7">
        <v>22</v>
      </c>
      <c r="C26" t="s">
        <v>25</v>
      </c>
      <c r="D26" t="s">
        <v>26</v>
      </c>
      <c r="E26" t="s">
        <v>73</v>
      </c>
      <c r="F26" s="10">
        <v>0.35662650462962958</v>
      </c>
      <c r="G26" s="10">
        <v>2.3443981481481479E-2</v>
      </c>
    </row>
    <row r="27" spans="1:8" x14ac:dyDescent="0.25">
      <c r="A27" t="s">
        <v>74</v>
      </c>
      <c r="B27" s="7">
        <v>21</v>
      </c>
      <c r="C27" t="s">
        <v>25</v>
      </c>
      <c r="D27" t="s">
        <v>26</v>
      </c>
      <c r="E27" t="s">
        <v>75</v>
      </c>
      <c r="F27" s="10">
        <v>0.35651041666666666</v>
      </c>
      <c r="G27" s="10">
        <v>2.3483101851851849E-2</v>
      </c>
    </row>
    <row r="28" spans="1:8" x14ac:dyDescent="0.25">
      <c r="A28" t="s">
        <v>76</v>
      </c>
      <c r="B28" s="7">
        <v>6</v>
      </c>
      <c r="C28" t="s">
        <v>25</v>
      </c>
      <c r="D28" t="s">
        <v>26</v>
      </c>
      <c r="E28" t="s">
        <v>77</v>
      </c>
      <c r="F28" s="10">
        <v>0.35478587962962965</v>
      </c>
      <c r="G28" s="10">
        <v>2.3572106481481479E-2</v>
      </c>
    </row>
    <row r="29" spans="1:8" x14ac:dyDescent="0.25">
      <c r="A29" t="s">
        <v>78</v>
      </c>
      <c r="B29" s="7">
        <v>23</v>
      </c>
      <c r="C29" t="s">
        <v>25</v>
      </c>
      <c r="D29" t="s">
        <v>26</v>
      </c>
      <c r="E29" t="s">
        <v>79</v>
      </c>
      <c r="F29" s="10">
        <v>0.35683715277777778</v>
      </c>
      <c r="G29" s="10">
        <v>2.3576157407407403E-2</v>
      </c>
    </row>
    <row r="30" spans="1:8" x14ac:dyDescent="0.25">
      <c r="A30" t="s">
        <v>80</v>
      </c>
      <c r="B30" s="7">
        <v>118</v>
      </c>
      <c r="C30" t="s">
        <v>81</v>
      </c>
      <c r="D30" t="s">
        <v>82</v>
      </c>
      <c r="E30" t="s">
        <v>83</v>
      </c>
      <c r="F30" s="10">
        <v>0.37028240740740742</v>
      </c>
      <c r="G30" s="10">
        <v>2.3775810185185185E-2</v>
      </c>
      <c r="H30" t="s">
        <v>84</v>
      </c>
    </row>
    <row r="31" spans="1:8" x14ac:dyDescent="0.25">
      <c r="A31" t="s">
        <v>85</v>
      </c>
      <c r="B31" s="7">
        <v>25</v>
      </c>
      <c r="C31" t="s">
        <v>86</v>
      </c>
      <c r="D31" t="s">
        <v>26</v>
      </c>
      <c r="E31" t="s">
        <v>87</v>
      </c>
      <c r="F31" s="10">
        <v>0.35707581018518519</v>
      </c>
      <c r="G31" s="10">
        <v>2.3784606481481483E-2</v>
      </c>
    </row>
    <row r="32" spans="1:8" x14ac:dyDescent="0.25">
      <c r="A32" t="s">
        <v>88</v>
      </c>
      <c r="B32" s="7">
        <v>11</v>
      </c>
      <c r="C32" t="s">
        <v>25</v>
      </c>
      <c r="D32" t="s">
        <v>26</v>
      </c>
      <c r="E32" t="s">
        <v>89</v>
      </c>
      <c r="F32" s="10">
        <v>0.35544097222222221</v>
      </c>
      <c r="G32" s="10">
        <v>2.3805671296296297E-2</v>
      </c>
    </row>
    <row r="33" spans="1:7" x14ac:dyDescent="0.25">
      <c r="A33" t="s">
        <v>90</v>
      </c>
      <c r="B33" s="7">
        <v>122</v>
      </c>
      <c r="C33" t="s">
        <v>81</v>
      </c>
      <c r="D33" t="s">
        <v>82</v>
      </c>
      <c r="E33" t="s">
        <v>91</v>
      </c>
      <c r="F33" s="10">
        <v>0.37073113425925924</v>
      </c>
      <c r="G33" s="10">
        <v>2.3897222222222222E-2</v>
      </c>
    </row>
    <row r="34" spans="1:7" x14ac:dyDescent="0.25">
      <c r="A34" t="s">
        <v>92</v>
      </c>
      <c r="B34" s="7">
        <v>51</v>
      </c>
      <c r="C34" t="s">
        <v>86</v>
      </c>
      <c r="D34" t="s">
        <v>26</v>
      </c>
      <c r="E34" t="s">
        <v>93</v>
      </c>
      <c r="F34" s="10">
        <v>0.36030196759259264</v>
      </c>
      <c r="G34" s="10">
        <v>2.3964583333333334E-2</v>
      </c>
    </row>
    <row r="35" spans="1:7" x14ac:dyDescent="0.25">
      <c r="A35" t="s">
        <v>94</v>
      </c>
      <c r="B35" s="7">
        <v>54</v>
      </c>
      <c r="C35" t="s">
        <v>25</v>
      </c>
      <c r="D35" t="s">
        <v>26</v>
      </c>
      <c r="E35" t="s">
        <v>95</v>
      </c>
      <c r="F35" s="10">
        <v>0.36074282407407404</v>
      </c>
      <c r="G35" s="10">
        <v>2.4018287037037039E-2</v>
      </c>
    </row>
    <row r="36" spans="1:7" x14ac:dyDescent="0.25">
      <c r="A36" t="s">
        <v>96</v>
      </c>
      <c r="B36" s="7">
        <v>36</v>
      </c>
      <c r="C36" t="s">
        <v>97</v>
      </c>
      <c r="D36" t="s">
        <v>26</v>
      </c>
      <c r="E36" t="s">
        <v>98</v>
      </c>
      <c r="F36" s="10">
        <v>0.35827719907407407</v>
      </c>
      <c r="G36" s="10">
        <v>2.4023958333333331E-2</v>
      </c>
    </row>
    <row r="37" spans="1:7" x14ac:dyDescent="0.25">
      <c r="A37" t="s">
        <v>99</v>
      </c>
      <c r="B37" s="7">
        <v>44</v>
      </c>
      <c r="C37" t="s">
        <v>97</v>
      </c>
      <c r="D37" t="s">
        <v>26</v>
      </c>
      <c r="E37" t="s">
        <v>100</v>
      </c>
      <c r="F37" s="10">
        <v>0.35937060185185188</v>
      </c>
      <c r="G37" s="10">
        <v>2.4044444444444448E-2</v>
      </c>
    </row>
    <row r="38" spans="1:7" x14ac:dyDescent="0.25">
      <c r="A38" t="s">
        <v>101</v>
      </c>
      <c r="B38" s="7">
        <v>40</v>
      </c>
      <c r="C38" t="s">
        <v>102</v>
      </c>
      <c r="D38" t="s">
        <v>26</v>
      </c>
      <c r="E38" t="s">
        <v>103</v>
      </c>
      <c r="F38" s="10">
        <v>0.35889803240740742</v>
      </c>
      <c r="G38" s="10">
        <v>2.4054166666666665E-2</v>
      </c>
    </row>
    <row r="39" spans="1:7" x14ac:dyDescent="0.25">
      <c r="A39" t="s">
        <v>104</v>
      </c>
      <c r="B39" s="7">
        <v>115</v>
      </c>
      <c r="C39" t="s">
        <v>81</v>
      </c>
      <c r="D39" t="s">
        <v>82</v>
      </c>
      <c r="E39" t="s">
        <v>105</v>
      </c>
      <c r="F39" s="10">
        <v>0.36983553240740741</v>
      </c>
      <c r="G39" s="10">
        <v>2.4066782407407405E-2</v>
      </c>
    </row>
    <row r="40" spans="1:7" x14ac:dyDescent="0.25">
      <c r="A40" t="s">
        <v>106</v>
      </c>
      <c r="B40" s="7">
        <v>26</v>
      </c>
      <c r="C40" t="s">
        <v>107</v>
      </c>
      <c r="D40" t="s">
        <v>26</v>
      </c>
      <c r="E40" t="s">
        <v>108</v>
      </c>
      <c r="F40" s="10">
        <v>0.35725196759259265</v>
      </c>
      <c r="G40" s="10">
        <v>2.4095138888888892E-2</v>
      </c>
    </row>
    <row r="41" spans="1:7" x14ac:dyDescent="0.25">
      <c r="A41" t="s">
        <v>109</v>
      </c>
      <c r="B41" s="7">
        <v>35</v>
      </c>
      <c r="C41" t="s">
        <v>97</v>
      </c>
      <c r="D41" t="s">
        <v>26</v>
      </c>
      <c r="E41" t="s">
        <v>110</v>
      </c>
      <c r="F41" s="10">
        <v>0.35815185185185183</v>
      </c>
      <c r="G41" s="10">
        <v>2.4171759259259257E-2</v>
      </c>
    </row>
    <row r="42" spans="1:7" x14ac:dyDescent="0.25">
      <c r="A42" t="s">
        <v>111</v>
      </c>
      <c r="B42" s="7">
        <v>33</v>
      </c>
      <c r="C42" t="s">
        <v>63</v>
      </c>
      <c r="D42" t="s">
        <v>26</v>
      </c>
      <c r="E42" t="s">
        <v>112</v>
      </c>
      <c r="F42" s="10">
        <v>0.35780706018518521</v>
      </c>
      <c r="G42" s="10">
        <v>2.4277893518518518E-2</v>
      </c>
    </row>
    <row r="43" spans="1:7" x14ac:dyDescent="0.25">
      <c r="A43" t="s">
        <v>113</v>
      </c>
      <c r="B43" s="7">
        <v>29</v>
      </c>
      <c r="C43" t="s">
        <v>25</v>
      </c>
      <c r="D43" t="s">
        <v>26</v>
      </c>
      <c r="E43" t="s">
        <v>114</v>
      </c>
      <c r="F43" s="10">
        <v>0.35747662037037037</v>
      </c>
      <c r="G43" s="10">
        <v>2.436574074074074E-2</v>
      </c>
    </row>
    <row r="44" spans="1:7" x14ac:dyDescent="0.25">
      <c r="A44" t="s">
        <v>115</v>
      </c>
      <c r="B44" s="7">
        <v>50</v>
      </c>
      <c r="C44" t="s">
        <v>97</v>
      </c>
      <c r="D44" t="s">
        <v>26</v>
      </c>
      <c r="E44" t="s">
        <v>116</v>
      </c>
      <c r="F44" s="10">
        <v>0.36017210648148151</v>
      </c>
      <c r="G44" s="10">
        <v>2.4376157407407409E-2</v>
      </c>
    </row>
    <row r="45" spans="1:7" x14ac:dyDescent="0.25">
      <c r="A45" t="s">
        <v>117</v>
      </c>
      <c r="B45" s="7">
        <v>60</v>
      </c>
      <c r="C45" t="s">
        <v>54</v>
      </c>
      <c r="D45" t="s">
        <v>69</v>
      </c>
      <c r="E45" t="s">
        <v>118</v>
      </c>
      <c r="F45" s="10">
        <v>0.36161782407407411</v>
      </c>
      <c r="G45" s="10">
        <v>2.4413194444444442E-2</v>
      </c>
    </row>
    <row r="46" spans="1:7" x14ac:dyDescent="0.25">
      <c r="A46" t="s">
        <v>119</v>
      </c>
      <c r="B46" s="7">
        <v>34</v>
      </c>
      <c r="C46" t="s">
        <v>120</v>
      </c>
      <c r="D46" t="s">
        <v>26</v>
      </c>
      <c r="E46" t="s">
        <v>121</v>
      </c>
      <c r="F46" s="10">
        <v>0.35801006944444441</v>
      </c>
      <c r="G46" s="10">
        <v>2.4539930555555558E-2</v>
      </c>
    </row>
    <row r="47" spans="1:7" x14ac:dyDescent="0.25">
      <c r="A47" t="s">
        <v>122</v>
      </c>
      <c r="B47" s="7">
        <v>126</v>
      </c>
      <c r="C47" t="s">
        <v>81</v>
      </c>
      <c r="D47" t="s">
        <v>82</v>
      </c>
      <c r="E47" t="s">
        <v>123</v>
      </c>
      <c r="F47" s="10">
        <v>0.3711642361111111</v>
      </c>
      <c r="G47" s="10">
        <v>2.4564351851851851E-2</v>
      </c>
    </row>
    <row r="48" spans="1:7" x14ac:dyDescent="0.25">
      <c r="A48" t="s">
        <v>124</v>
      </c>
      <c r="B48" s="7">
        <v>37</v>
      </c>
      <c r="C48" t="s">
        <v>25</v>
      </c>
      <c r="D48" t="s">
        <v>26</v>
      </c>
      <c r="E48" t="s">
        <v>125</v>
      </c>
      <c r="F48" s="10">
        <v>0.35851273148148149</v>
      </c>
      <c r="G48" s="10">
        <v>2.4572569444444445E-2</v>
      </c>
    </row>
    <row r="49" spans="1:7" x14ac:dyDescent="0.25">
      <c r="A49" t="s">
        <v>126</v>
      </c>
      <c r="B49" s="7">
        <v>41</v>
      </c>
      <c r="C49" t="s">
        <v>63</v>
      </c>
      <c r="D49" t="s">
        <v>26</v>
      </c>
      <c r="E49" t="s">
        <v>127</v>
      </c>
      <c r="F49" s="10">
        <v>0.35903854166666666</v>
      </c>
      <c r="G49" s="10">
        <v>2.4657060185185185E-2</v>
      </c>
    </row>
    <row r="50" spans="1:7" x14ac:dyDescent="0.25">
      <c r="A50" t="s">
        <v>128</v>
      </c>
      <c r="B50" s="7">
        <v>70</v>
      </c>
      <c r="C50" t="s">
        <v>129</v>
      </c>
      <c r="D50" t="s">
        <v>26</v>
      </c>
      <c r="E50" t="s">
        <v>130</v>
      </c>
      <c r="F50" s="10">
        <v>0.3629820601851852</v>
      </c>
      <c r="G50" s="10">
        <v>2.4676157407407407E-2</v>
      </c>
    </row>
    <row r="51" spans="1:7" x14ac:dyDescent="0.25">
      <c r="A51" t="s">
        <v>131</v>
      </c>
      <c r="B51" s="7">
        <v>62</v>
      </c>
      <c r="C51" t="s">
        <v>25</v>
      </c>
      <c r="D51" t="s">
        <v>26</v>
      </c>
      <c r="E51" t="s">
        <v>132</v>
      </c>
      <c r="F51" s="10">
        <v>0.36195520833333333</v>
      </c>
      <c r="G51" s="10">
        <v>2.4741782407407407E-2</v>
      </c>
    </row>
    <row r="52" spans="1:7" x14ac:dyDescent="0.25">
      <c r="A52" t="s">
        <v>133</v>
      </c>
      <c r="B52" s="7">
        <v>78</v>
      </c>
      <c r="C52" t="s">
        <v>25</v>
      </c>
      <c r="D52" t="s">
        <v>69</v>
      </c>
      <c r="E52" t="s">
        <v>134</v>
      </c>
      <c r="F52" s="10">
        <v>0.36410763888888886</v>
      </c>
      <c r="G52" s="10">
        <v>2.4769560185185183E-2</v>
      </c>
    </row>
    <row r="53" spans="1:7" x14ac:dyDescent="0.25">
      <c r="A53" t="s">
        <v>135</v>
      </c>
      <c r="B53" s="7">
        <v>72</v>
      </c>
      <c r="C53" t="s">
        <v>97</v>
      </c>
      <c r="D53" t="s">
        <v>26</v>
      </c>
      <c r="E53" t="s">
        <v>136</v>
      </c>
      <c r="F53" s="10">
        <v>0.36329895833333331</v>
      </c>
      <c r="G53" s="10">
        <v>2.4822453703703701E-2</v>
      </c>
    </row>
    <row r="54" spans="1:7" x14ac:dyDescent="0.25">
      <c r="A54" t="s">
        <v>137</v>
      </c>
      <c r="B54" s="7">
        <v>46</v>
      </c>
      <c r="C54" t="s">
        <v>138</v>
      </c>
      <c r="D54" t="s">
        <v>26</v>
      </c>
      <c r="E54" t="s">
        <v>139</v>
      </c>
      <c r="F54" s="10">
        <v>0.35963414351851847</v>
      </c>
      <c r="G54" s="10">
        <v>2.4838078703703702E-2</v>
      </c>
    </row>
    <row r="55" spans="1:7" x14ac:dyDescent="0.25">
      <c r="A55" t="s">
        <v>140</v>
      </c>
      <c r="B55" s="7">
        <v>87</v>
      </c>
      <c r="C55" t="s">
        <v>141</v>
      </c>
      <c r="D55" t="s">
        <v>26</v>
      </c>
      <c r="E55" t="s">
        <v>142</v>
      </c>
      <c r="F55" s="10">
        <v>0.36550416666666669</v>
      </c>
      <c r="G55" s="10">
        <v>2.4844097222222222E-2</v>
      </c>
    </row>
    <row r="56" spans="1:7" x14ac:dyDescent="0.25">
      <c r="A56" t="s">
        <v>143</v>
      </c>
      <c r="B56" s="7">
        <v>63</v>
      </c>
      <c r="C56" t="s">
        <v>144</v>
      </c>
      <c r="D56" t="s">
        <v>26</v>
      </c>
      <c r="E56" t="s">
        <v>145</v>
      </c>
      <c r="F56" s="10">
        <v>0.36207789351851849</v>
      </c>
      <c r="G56" s="10">
        <v>2.4854745370370371E-2</v>
      </c>
    </row>
    <row r="57" spans="1:7" x14ac:dyDescent="0.25">
      <c r="A57" t="s">
        <v>146</v>
      </c>
      <c r="B57" s="7">
        <v>49</v>
      </c>
      <c r="C57" t="s">
        <v>25</v>
      </c>
      <c r="D57" t="s">
        <v>26</v>
      </c>
      <c r="E57" t="s">
        <v>147</v>
      </c>
      <c r="F57" s="10">
        <v>0.36006412037037033</v>
      </c>
      <c r="G57" s="10">
        <v>2.4889583333333336E-2</v>
      </c>
    </row>
    <row r="58" spans="1:7" x14ac:dyDescent="0.25">
      <c r="A58" t="s">
        <v>148</v>
      </c>
      <c r="B58" s="7">
        <v>57</v>
      </c>
      <c r="C58" t="s">
        <v>25</v>
      </c>
      <c r="D58" t="s">
        <v>69</v>
      </c>
      <c r="E58" t="s">
        <v>149</v>
      </c>
      <c r="F58" s="10">
        <v>0.36107615740740745</v>
      </c>
      <c r="G58" s="10">
        <v>2.4895717592592594E-2</v>
      </c>
    </row>
    <row r="59" spans="1:7" x14ac:dyDescent="0.25">
      <c r="A59" t="s">
        <v>150</v>
      </c>
      <c r="B59" s="7">
        <v>48</v>
      </c>
      <c r="C59" t="s">
        <v>25</v>
      </c>
      <c r="D59" t="s">
        <v>26</v>
      </c>
      <c r="E59" t="s">
        <v>151</v>
      </c>
      <c r="F59" s="10">
        <v>0.3599046296296296</v>
      </c>
      <c r="G59" s="10">
        <v>2.4959374999999995E-2</v>
      </c>
    </row>
    <row r="60" spans="1:7" x14ac:dyDescent="0.25">
      <c r="A60" t="s">
        <v>152</v>
      </c>
      <c r="B60" s="7">
        <v>125</v>
      </c>
      <c r="C60" t="s">
        <v>81</v>
      </c>
      <c r="D60" t="s">
        <v>82</v>
      </c>
      <c r="E60" t="s">
        <v>153</v>
      </c>
      <c r="F60" s="10">
        <v>0.37101967592592594</v>
      </c>
      <c r="G60" s="10">
        <v>2.5024884259259261E-2</v>
      </c>
    </row>
    <row r="61" spans="1:7" x14ac:dyDescent="0.25">
      <c r="A61" t="s">
        <v>154</v>
      </c>
      <c r="B61" s="7">
        <v>39</v>
      </c>
      <c r="C61" t="s">
        <v>63</v>
      </c>
      <c r="D61" t="s">
        <v>26</v>
      </c>
      <c r="E61" t="s">
        <v>155</v>
      </c>
      <c r="F61" s="10">
        <v>0.35875752314814813</v>
      </c>
      <c r="G61" s="10">
        <v>2.5071759259259255E-2</v>
      </c>
    </row>
    <row r="62" spans="1:7" x14ac:dyDescent="0.25">
      <c r="A62" t="s">
        <v>156</v>
      </c>
      <c r="B62" s="7">
        <v>52</v>
      </c>
      <c r="C62" t="s">
        <v>120</v>
      </c>
      <c r="D62" t="s">
        <v>26</v>
      </c>
      <c r="E62" t="s">
        <v>157</v>
      </c>
      <c r="F62" s="10">
        <v>0.36043807870370376</v>
      </c>
      <c r="G62" s="10">
        <v>2.5089583333333332E-2</v>
      </c>
    </row>
    <row r="63" spans="1:7" x14ac:dyDescent="0.25">
      <c r="A63" t="s">
        <v>158</v>
      </c>
      <c r="B63" s="7">
        <v>121</v>
      </c>
      <c r="C63" t="s">
        <v>81</v>
      </c>
      <c r="D63" t="s">
        <v>82</v>
      </c>
      <c r="E63" t="s">
        <v>159</v>
      </c>
      <c r="F63" s="10">
        <v>0.37058171296296294</v>
      </c>
      <c r="G63" s="10">
        <v>2.5099074074074069E-2</v>
      </c>
    </row>
    <row r="64" spans="1:7" x14ac:dyDescent="0.25">
      <c r="A64" t="s">
        <v>160</v>
      </c>
      <c r="B64" s="7">
        <v>81</v>
      </c>
      <c r="C64" t="s">
        <v>54</v>
      </c>
      <c r="D64" t="s">
        <v>69</v>
      </c>
      <c r="E64" t="s">
        <v>161</v>
      </c>
      <c r="F64" s="10">
        <v>0.36461620370370373</v>
      </c>
      <c r="G64" s="10">
        <v>2.5126041666666668E-2</v>
      </c>
    </row>
    <row r="65" spans="1:7" x14ac:dyDescent="0.25">
      <c r="A65" t="s">
        <v>162</v>
      </c>
      <c r="B65" s="7">
        <v>117</v>
      </c>
      <c r="C65" t="s">
        <v>81</v>
      </c>
      <c r="D65" t="s">
        <v>82</v>
      </c>
      <c r="E65" t="s">
        <v>163</v>
      </c>
      <c r="F65" s="10">
        <v>0.37012708333333338</v>
      </c>
      <c r="G65" s="10">
        <v>2.5142361111111108E-2</v>
      </c>
    </row>
    <row r="66" spans="1:7" x14ac:dyDescent="0.25">
      <c r="A66" t="s">
        <v>164</v>
      </c>
      <c r="B66" s="7">
        <v>68</v>
      </c>
      <c r="C66" t="s">
        <v>30</v>
      </c>
      <c r="D66" t="s">
        <v>26</v>
      </c>
      <c r="E66" t="s">
        <v>165</v>
      </c>
      <c r="F66" s="10">
        <v>0.36265185185185184</v>
      </c>
      <c r="G66" s="10">
        <v>2.519212962962963E-2</v>
      </c>
    </row>
    <row r="67" spans="1:7" x14ac:dyDescent="0.25">
      <c r="A67" t="s">
        <v>166</v>
      </c>
      <c r="B67" s="7">
        <v>43</v>
      </c>
      <c r="C67" t="s">
        <v>25</v>
      </c>
      <c r="D67" t="s">
        <v>26</v>
      </c>
      <c r="E67" t="s">
        <v>167</v>
      </c>
      <c r="F67" s="10">
        <v>0.35921053240740736</v>
      </c>
      <c r="G67" s="10">
        <v>2.5214004629629628E-2</v>
      </c>
    </row>
    <row r="68" spans="1:7" x14ac:dyDescent="0.25">
      <c r="A68" t="s">
        <v>168</v>
      </c>
      <c r="B68" s="7">
        <v>66</v>
      </c>
      <c r="C68" t="s">
        <v>25</v>
      </c>
      <c r="D68" t="s">
        <v>26</v>
      </c>
      <c r="E68" t="s">
        <v>169</v>
      </c>
      <c r="F68" s="10">
        <v>0.36237499999999995</v>
      </c>
      <c r="G68" s="10">
        <v>2.5362615740740738E-2</v>
      </c>
    </row>
    <row r="69" spans="1:7" x14ac:dyDescent="0.25">
      <c r="A69" t="s">
        <v>170</v>
      </c>
      <c r="B69" s="7">
        <v>129</v>
      </c>
      <c r="C69" t="s">
        <v>81</v>
      </c>
      <c r="D69" t="s">
        <v>82</v>
      </c>
      <c r="E69" t="s">
        <v>171</v>
      </c>
      <c r="F69" s="10">
        <v>0.37154999999999999</v>
      </c>
      <c r="G69" s="10">
        <v>2.5420717592592595E-2</v>
      </c>
    </row>
    <row r="70" spans="1:7" x14ac:dyDescent="0.25">
      <c r="A70" t="s">
        <v>172</v>
      </c>
      <c r="B70" s="7">
        <v>58</v>
      </c>
      <c r="C70" t="s">
        <v>86</v>
      </c>
      <c r="D70" t="s">
        <v>69</v>
      </c>
      <c r="E70" t="s">
        <v>173</v>
      </c>
      <c r="F70" s="10">
        <v>0.36121689814814811</v>
      </c>
      <c r="G70" s="10">
        <v>2.5444560185185181E-2</v>
      </c>
    </row>
    <row r="71" spans="1:7" x14ac:dyDescent="0.25">
      <c r="A71" t="s">
        <v>174</v>
      </c>
      <c r="B71" s="7">
        <v>127</v>
      </c>
      <c r="C71" t="s">
        <v>81</v>
      </c>
      <c r="D71" t="s">
        <v>82</v>
      </c>
      <c r="E71" t="s">
        <v>175</v>
      </c>
      <c r="F71" s="10">
        <v>0.37130995370370368</v>
      </c>
      <c r="G71" s="10">
        <v>2.5446990740740739E-2</v>
      </c>
    </row>
    <row r="72" spans="1:7" x14ac:dyDescent="0.25">
      <c r="A72" t="s">
        <v>176</v>
      </c>
      <c r="B72" s="7">
        <v>47</v>
      </c>
      <c r="C72" t="s">
        <v>25</v>
      </c>
      <c r="D72" t="s">
        <v>26</v>
      </c>
      <c r="E72" t="s">
        <v>177</v>
      </c>
      <c r="F72" s="10">
        <v>0.35979456018518513</v>
      </c>
      <c r="G72" s="10">
        <v>2.5455439814814813E-2</v>
      </c>
    </row>
    <row r="73" spans="1:7" x14ac:dyDescent="0.25">
      <c r="A73" t="s">
        <v>178</v>
      </c>
      <c r="B73" s="7">
        <v>83</v>
      </c>
      <c r="C73" t="s">
        <v>179</v>
      </c>
      <c r="D73" t="s">
        <v>26</v>
      </c>
      <c r="E73" t="s">
        <v>180</v>
      </c>
      <c r="F73" s="10">
        <v>0.36491041666666663</v>
      </c>
      <c r="G73" s="10">
        <v>2.5456365740740741E-2</v>
      </c>
    </row>
    <row r="74" spans="1:7" x14ac:dyDescent="0.25">
      <c r="A74" t="s">
        <v>181</v>
      </c>
      <c r="B74" s="7">
        <v>99</v>
      </c>
      <c r="C74" t="s">
        <v>30</v>
      </c>
      <c r="D74" t="s">
        <v>26</v>
      </c>
      <c r="E74" t="s">
        <v>182</v>
      </c>
      <c r="F74" s="10">
        <v>0.3674313657407407</v>
      </c>
      <c r="G74" s="10">
        <v>2.5647800925925928E-2</v>
      </c>
    </row>
    <row r="75" spans="1:7" x14ac:dyDescent="0.25">
      <c r="A75" t="s">
        <v>183</v>
      </c>
      <c r="B75" s="7">
        <v>55</v>
      </c>
      <c r="C75" t="s">
        <v>97</v>
      </c>
      <c r="D75" t="s">
        <v>26</v>
      </c>
      <c r="E75" t="s">
        <v>184</v>
      </c>
      <c r="F75" s="10">
        <v>0.37208414351851848</v>
      </c>
      <c r="G75" s="10">
        <v>2.5668402777777776E-2</v>
      </c>
    </row>
    <row r="76" spans="1:7" x14ac:dyDescent="0.25">
      <c r="A76" t="s">
        <v>185</v>
      </c>
      <c r="B76" s="7">
        <v>123</v>
      </c>
      <c r="C76" t="s">
        <v>81</v>
      </c>
      <c r="D76" t="s">
        <v>82</v>
      </c>
      <c r="E76" t="s">
        <v>186</v>
      </c>
      <c r="F76" s="10">
        <v>0.37086875000000002</v>
      </c>
      <c r="G76" s="10">
        <v>2.5719212962962961E-2</v>
      </c>
    </row>
    <row r="77" spans="1:7" x14ac:dyDescent="0.25">
      <c r="A77" t="s">
        <v>187</v>
      </c>
      <c r="B77" s="7">
        <v>120</v>
      </c>
      <c r="C77" t="s">
        <v>81</v>
      </c>
      <c r="D77" t="s">
        <v>82</v>
      </c>
      <c r="E77" t="s">
        <v>188</v>
      </c>
      <c r="F77" s="10">
        <v>0.37043738425925926</v>
      </c>
      <c r="G77" s="10">
        <v>2.5772569444444445E-2</v>
      </c>
    </row>
    <row r="78" spans="1:7" x14ac:dyDescent="0.25">
      <c r="A78" t="s">
        <v>189</v>
      </c>
      <c r="B78" s="7">
        <v>104</v>
      </c>
      <c r="C78" t="s">
        <v>144</v>
      </c>
      <c r="D78" t="s">
        <v>26</v>
      </c>
      <c r="E78" t="s">
        <v>190</v>
      </c>
      <c r="F78" s="10">
        <v>0.36764675925925921</v>
      </c>
      <c r="G78" s="10">
        <v>2.5796643518518517E-2</v>
      </c>
    </row>
    <row r="79" spans="1:7" x14ac:dyDescent="0.25">
      <c r="A79" t="s">
        <v>191</v>
      </c>
      <c r="B79" s="7">
        <v>116</v>
      </c>
      <c r="C79" t="s">
        <v>81</v>
      </c>
      <c r="D79" t="s">
        <v>82</v>
      </c>
      <c r="E79" t="s">
        <v>192</v>
      </c>
      <c r="F79" s="10">
        <v>0.36997974537037037</v>
      </c>
      <c r="G79" s="10">
        <v>2.583310185185185E-2</v>
      </c>
    </row>
    <row r="80" spans="1:7" x14ac:dyDescent="0.25">
      <c r="A80" t="s">
        <v>193</v>
      </c>
      <c r="B80" s="7">
        <v>79</v>
      </c>
      <c r="C80" t="s">
        <v>129</v>
      </c>
      <c r="D80" t="s">
        <v>69</v>
      </c>
      <c r="E80" t="s">
        <v>194</v>
      </c>
      <c r="F80" s="10">
        <v>0.36424780092592596</v>
      </c>
      <c r="G80" s="10">
        <v>2.5899421296296295E-2</v>
      </c>
    </row>
    <row r="81" spans="1:7" x14ac:dyDescent="0.25">
      <c r="A81" t="s">
        <v>195</v>
      </c>
      <c r="B81" s="7">
        <v>64</v>
      </c>
      <c r="C81" t="s">
        <v>86</v>
      </c>
      <c r="D81" t="s">
        <v>69</v>
      </c>
      <c r="E81" t="s">
        <v>196</v>
      </c>
      <c r="F81" s="10">
        <v>0.36225127314814815</v>
      </c>
      <c r="G81" s="10">
        <v>2.5899537037037037E-2</v>
      </c>
    </row>
    <row r="82" spans="1:7" x14ac:dyDescent="0.25">
      <c r="A82" t="s">
        <v>197</v>
      </c>
      <c r="B82" s="7">
        <v>84</v>
      </c>
      <c r="C82" t="s">
        <v>25</v>
      </c>
      <c r="D82" t="s">
        <v>69</v>
      </c>
      <c r="E82" t="s">
        <v>198</v>
      </c>
      <c r="F82" s="10">
        <v>0.36500486111111113</v>
      </c>
      <c r="G82" s="10">
        <v>2.5979166666666664E-2</v>
      </c>
    </row>
    <row r="83" spans="1:7" x14ac:dyDescent="0.25">
      <c r="A83" t="s">
        <v>199</v>
      </c>
      <c r="B83" s="7">
        <v>69</v>
      </c>
      <c r="C83" t="s">
        <v>63</v>
      </c>
      <c r="D83" t="s">
        <v>26</v>
      </c>
      <c r="E83" t="s">
        <v>200</v>
      </c>
      <c r="F83" s="10">
        <v>0.36281203703703707</v>
      </c>
      <c r="G83" s="10">
        <v>2.5987847222222221E-2</v>
      </c>
    </row>
    <row r="84" spans="1:7" x14ac:dyDescent="0.25">
      <c r="A84" t="s">
        <v>201</v>
      </c>
      <c r="B84" s="7">
        <v>61</v>
      </c>
      <c r="C84" t="s">
        <v>202</v>
      </c>
      <c r="D84" t="s">
        <v>26</v>
      </c>
      <c r="E84" t="s">
        <v>203</v>
      </c>
      <c r="F84" s="10">
        <v>0.36173113425925929</v>
      </c>
      <c r="G84" s="10">
        <v>2.6055671296296296E-2</v>
      </c>
    </row>
    <row r="85" spans="1:7" x14ac:dyDescent="0.25">
      <c r="A85" t="s">
        <v>204</v>
      </c>
      <c r="B85" s="7">
        <v>86</v>
      </c>
      <c r="C85" t="s">
        <v>25</v>
      </c>
      <c r="D85" t="s">
        <v>26</v>
      </c>
      <c r="E85" t="s">
        <v>205</v>
      </c>
      <c r="F85" s="10">
        <v>0.36528101851851852</v>
      </c>
      <c r="G85" s="10">
        <v>2.6223611111111111E-2</v>
      </c>
    </row>
    <row r="86" spans="1:7" x14ac:dyDescent="0.25">
      <c r="A86" t="s">
        <v>206</v>
      </c>
      <c r="B86" s="7">
        <v>45</v>
      </c>
      <c r="C86" t="s">
        <v>120</v>
      </c>
      <c r="D86" t="s">
        <v>26</v>
      </c>
      <c r="E86" t="s">
        <v>207</v>
      </c>
      <c r="F86" s="10">
        <v>0.35951527777777775</v>
      </c>
      <c r="G86" s="10">
        <v>2.6428819444444442E-2</v>
      </c>
    </row>
    <row r="87" spans="1:7" x14ac:dyDescent="0.25">
      <c r="A87" t="s">
        <v>208</v>
      </c>
      <c r="B87" s="7">
        <v>80</v>
      </c>
      <c r="C87" t="s">
        <v>97</v>
      </c>
      <c r="D87" t="s">
        <v>69</v>
      </c>
      <c r="E87" t="s">
        <v>209</v>
      </c>
      <c r="F87" s="10">
        <v>0.3644320601851852</v>
      </c>
      <c r="G87" s="10">
        <v>2.6432986111111108E-2</v>
      </c>
    </row>
    <row r="88" spans="1:7" x14ac:dyDescent="0.25">
      <c r="A88" t="s">
        <v>210</v>
      </c>
      <c r="B88" s="7">
        <v>76</v>
      </c>
      <c r="C88" t="s">
        <v>107</v>
      </c>
      <c r="D88" t="s">
        <v>69</v>
      </c>
      <c r="E88" t="s">
        <v>211</v>
      </c>
      <c r="F88" s="10">
        <v>0.36397060185185182</v>
      </c>
      <c r="G88" s="10">
        <v>2.6460879629629633E-2</v>
      </c>
    </row>
    <row r="89" spans="1:7" x14ac:dyDescent="0.25">
      <c r="A89" t="s">
        <v>212</v>
      </c>
      <c r="B89" s="7">
        <v>98</v>
      </c>
      <c r="C89" t="s">
        <v>107</v>
      </c>
      <c r="D89" t="s">
        <v>26</v>
      </c>
      <c r="E89" t="s">
        <v>213</v>
      </c>
      <c r="F89" s="10">
        <v>0.36728078703703698</v>
      </c>
      <c r="G89" s="10">
        <v>2.6511574074074076E-2</v>
      </c>
    </row>
    <row r="90" spans="1:7" x14ac:dyDescent="0.25">
      <c r="A90" t="s">
        <v>214</v>
      </c>
      <c r="B90" s="7">
        <v>71</v>
      </c>
      <c r="C90" t="s">
        <v>97</v>
      </c>
      <c r="D90" t="s">
        <v>26</v>
      </c>
      <c r="E90" t="s">
        <v>215</v>
      </c>
      <c r="F90" s="10">
        <v>0.36318356481481479</v>
      </c>
      <c r="G90" s="10">
        <v>2.6678472222222221E-2</v>
      </c>
    </row>
    <row r="91" spans="1:7" x14ac:dyDescent="0.25">
      <c r="A91" t="s">
        <v>216</v>
      </c>
      <c r="B91" s="7">
        <v>53</v>
      </c>
      <c r="C91" t="s">
        <v>217</v>
      </c>
      <c r="D91" t="s">
        <v>26</v>
      </c>
      <c r="E91" t="s">
        <v>218</v>
      </c>
      <c r="F91" s="10">
        <v>0.36061354166666665</v>
      </c>
      <c r="G91" s="10">
        <v>2.6719907407407404E-2</v>
      </c>
    </row>
    <row r="92" spans="1:7" x14ac:dyDescent="0.25">
      <c r="A92" t="s">
        <v>219</v>
      </c>
      <c r="B92" s="7">
        <v>134</v>
      </c>
      <c r="C92" t="s">
        <v>30</v>
      </c>
      <c r="D92" t="s">
        <v>82</v>
      </c>
      <c r="E92" t="s">
        <v>220</v>
      </c>
      <c r="F92" s="10">
        <v>0.37190879629629631</v>
      </c>
      <c r="G92" s="10">
        <v>2.6822453703703703E-2</v>
      </c>
    </row>
    <row r="93" spans="1:7" x14ac:dyDescent="0.25">
      <c r="A93" t="s">
        <v>221</v>
      </c>
      <c r="B93" s="7">
        <v>89</v>
      </c>
      <c r="C93" t="s">
        <v>222</v>
      </c>
      <c r="D93" t="s">
        <v>69</v>
      </c>
      <c r="E93" t="s">
        <v>223</v>
      </c>
      <c r="F93" s="10">
        <v>0.36586747685185189</v>
      </c>
      <c r="G93" s="10">
        <v>2.6878703703703707E-2</v>
      </c>
    </row>
    <row r="94" spans="1:7" x14ac:dyDescent="0.25">
      <c r="A94" t="s">
        <v>224</v>
      </c>
      <c r="B94" s="7">
        <v>114</v>
      </c>
      <c r="C94" t="s">
        <v>25</v>
      </c>
      <c r="D94" t="s">
        <v>82</v>
      </c>
      <c r="E94" t="s">
        <v>225</v>
      </c>
      <c r="F94" s="10">
        <v>0.36968171296296298</v>
      </c>
      <c r="G94" s="10">
        <v>2.7053240740740739E-2</v>
      </c>
    </row>
    <row r="95" spans="1:7" x14ac:dyDescent="0.25">
      <c r="A95" t="s">
        <v>226</v>
      </c>
      <c r="B95" s="7">
        <v>85</v>
      </c>
      <c r="C95" t="s">
        <v>120</v>
      </c>
      <c r="D95" t="s">
        <v>26</v>
      </c>
      <c r="E95" t="s">
        <v>227</v>
      </c>
      <c r="F95" s="10">
        <v>0.36514004629629632</v>
      </c>
      <c r="G95" s="10">
        <v>2.7072337962962961E-2</v>
      </c>
    </row>
    <row r="96" spans="1:7" x14ac:dyDescent="0.25">
      <c r="A96" t="s">
        <v>228</v>
      </c>
      <c r="B96" s="7">
        <v>73</v>
      </c>
      <c r="C96" t="s">
        <v>49</v>
      </c>
      <c r="D96" t="s">
        <v>26</v>
      </c>
      <c r="E96" t="s">
        <v>229</v>
      </c>
      <c r="F96" s="10">
        <v>0.36350706018518514</v>
      </c>
      <c r="G96" s="10">
        <v>2.7219328703703704E-2</v>
      </c>
    </row>
    <row r="97" spans="1:7" x14ac:dyDescent="0.25">
      <c r="A97" t="s">
        <v>230</v>
      </c>
      <c r="B97" s="7">
        <v>95</v>
      </c>
      <c r="C97" t="s">
        <v>231</v>
      </c>
      <c r="D97" t="s">
        <v>26</v>
      </c>
      <c r="E97" t="s">
        <v>232</v>
      </c>
      <c r="F97" s="10">
        <v>0.36663020833333332</v>
      </c>
      <c r="G97" s="10">
        <v>2.7222685185185183E-2</v>
      </c>
    </row>
    <row r="98" spans="1:7" x14ac:dyDescent="0.25">
      <c r="A98" t="s">
        <v>233</v>
      </c>
      <c r="B98" s="7">
        <v>65</v>
      </c>
      <c r="C98" t="s">
        <v>97</v>
      </c>
      <c r="D98" t="s">
        <v>26</v>
      </c>
      <c r="E98" t="s">
        <v>234</v>
      </c>
      <c r="F98" s="10">
        <v>0.36366608796296296</v>
      </c>
      <c r="G98" s="10">
        <v>2.7260879629629631E-2</v>
      </c>
    </row>
    <row r="99" spans="1:7" x14ac:dyDescent="0.25">
      <c r="A99" t="s">
        <v>235</v>
      </c>
      <c r="B99" s="7">
        <v>106</v>
      </c>
      <c r="C99" t="s">
        <v>30</v>
      </c>
      <c r="D99" t="s">
        <v>26</v>
      </c>
      <c r="E99" t="s">
        <v>236</v>
      </c>
      <c r="F99" s="10">
        <v>0.36842928240740741</v>
      </c>
      <c r="G99" s="10">
        <v>2.7362152777777777E-2</v>
      </c>
    </row>
    <row r="100" spans="1:7" x14ac:dyDescent="0.25">
      <c r="A100" t="s">
        <v>237</v>
      </c>
      <c r="B100" s="7">
        <v>109</v>
      </c>
      <c r="C100" t="s">
        <v>25</v>
      </c>
      <c r="D100" t="s">
        <v>26</v>
      </c>
      <c r="E100" t="s">
        <v>238</v>
      </c>
      <c r="F100" s="10">
        <v>0.36885972222222224</v>
      </c>
      <c r="G100" s="10">
        <v>2.7374768518518517E-2</v>
      </c>
    </row>
    <row r="101" spans="1:7" x14ac:dyDescent="0.25">
      <c r="A101" t="s">
        <v>239</v>
      </c>
      <c r="B101" s="7">
        <v>88</v>
      </c>
      <c r="C101" t="s">
        <v>240</v>
      </c>
      <c r="D101" t="s">
        <v>69</v>
      </c>
      <c r="E101" t="s">
        <v>241</v>
      </c>
      <c r="F101" s="10">
        <v>0.36568495370370369</v>
      </c>
      <c r="G101" s="10">
        <v>2.7389814814814815E-2</v>
      </c>
    </row>
    <row r="102" spans="1:7" x14ac:dyDescent="0.25">
      <c r="A102" t="s">
        <v>242</v>
      </c>
      <c r="B102" s="7">
        <v>101</v>
      </c>
      <c r="C102" t="s">
        <v>120</v>
      </c>
      <c r="D102" t="s">
        <v>69</v>
      </c>
      <c r="E102" t="s">
        <v>243</v>
      </c>
      <c r="F102" s="10">
        <v>0.36799166666666666</v>
      </c>
      <c r="G102" s="10">
        <v>2.7675578703703709E-2</v>
      </c>
    </row>
    <row r="103" spans="1:7" x14ac:dyDescent="0.25">
      <c r="A103" t="s">
        <v>244</v>
      </c>
      <c r="B103" s="7">
        <v>93</v>
      </c>
      <c r="C103" t="s">
        <v>120</v>
      </c>
      <c r="D103" t="s">
        <v>69</v>
      </c>
      <c r="E103" t="s">
        <v>245</v>
      </c>
      <c r="F103" s="10">
        <v>0.36646099537037036</v>
      </c>
      <c r="G103" s="10">
        <v>2.8033564814814813E-2</v>
      </c>
    </row>
    <row r="104" spans="1:7" x14ac:dyDescent="0.25">
      <c r="A104" t="s">
        <v>246</v>
      </c>
      <c r="B104" s="7">
        <v>97</v>
      </c>
      <c r="C104" t="s">
        <v>222</v>
      </c>
      <c r="D104" t="s">
        <v>69</v>
      </c>
      <c r="E104" t="s">
        <v>247</v>
      </c>
      <c r="F104" s="10">
        <v>0.36700081018518516</v>
      </c>
      <c r="G104" s="10">
        <v>2.8048263888888886E-2</v>
      </c>
    </row>
    <row r="105" spans="1:7" x14ac:dyDescent="0.25">
      <c r="A105" t="s">
        <v>248</v>
      </c>
      <c r="B105" s="7">
        <v>90</v>
      </c>
      <c r="C105" t="s">
        <v>120</v>
      </c>
      <c r="D105" t="s">
        <v>69</v>
      </c>
      <c r="E105" t="s">
        <v>249</v>
      </c>
      <c r="F105" s="10">
        <v>0.36597719907407411</v>
      </c>
      <c r="G105" s="10">
        <v>2.8102199074074071E-2</v>
      </c>
    </row>
    <row r="106" spans="1:7" x14ac:dyDescent="0.25">
      <c r="A106" t="s">
        <v>250</v>
      </c>
      <c r="B106" s="7">
        <v>128</v>
      </c>
      <c r="C106" t="s">
        <v>81</v>
      </c>
      <c r="D106" t="s">
        <v>82</v>
      </c>
      <c r="E106" t="s">
        <v>251</v>
      </c>
      <c r="F106" s="10">
        <v>0.37143680555555553</v>
      </c>
      <c r="G106" s="10">
        <v>2.8278240740740743E-2</v>
      </c>
    </row>
    <row r="107" spans="1:7" x14ac:dyDescent="0.25">
      <c r="A107" t="s">
        <v>252</v>
      </c>
      <c r="B107" s="7">
        <v>96</v>
      </c>
      <c r="C107" t="s">
        <v>222</v>
      </c>
      <c r="D107" t="s">
        <v>69</v>
      </c>
      <c r="E107" t="s">
        <v>253</v>
      </c>
      <c r="F107" s="10">
        <v>0.36682870370370368</v>
      </c>
      <c r="G107" s="10">
        <v>2.8347222222222222E-2</v>
      </c>
    </row>
    <row r="108" spans="1:7" x14ac:dyDescent="0.25">
      <c r="A108" t="s">
        <v>254</v>
      </c>
      <c r="B108" s="7">
        <v>105</v>
      </c>
      <c r="C108" t="s">
        <v>30</v>
      </c>
      <c r="D108" t="s">
        <v>26</v>
      </c>
      <c r="E108" t="s">
        <v>255</v>
      </c>
      <c r="F108" s="10">
        <v>0.36782071759259255</v>
      </c>
      <c r="G108" s="10">
        <v>2.8403125000000001E-2</v>
      </c>
    </row>
    <row r="109" spans="1:7" x14ac:dyDescent="0.25">
      <c r="A109" t="s">
        <v>256</v>
      </c>
      <c r="B109" s="7">
        <v>102</v>
      </c>
      <c r="C109" t="s">
        <v>120</v>
      </c>
      <c r="D109" t="s">
        <v>69</v>
      </c>
      <c r="E109" t="s">
        <v>257</v>
      </c>
      <c r="F109" s="10">
        <v>0.3682202546296296</v>
      </c>
      <c r="G109" s="10">
        <v>2.8493981481481481E-2</v>
      </c>
    </row>
    <row r="110" spans="1:7" x14ac:dyDescent="0.25">
      <c r="A110" t="s">
        <v>258</v>
      </c>
      <c r="B110" s="7">
        <v>92</v>
      </c>
      <c r="C110" t="s">
        <v>120</v>
      </c>
      <c r="D110" t="s">
        <v>69</v>
      </c>
      <c r="E110" t="s">
        <v>259</v>
      </c>
      <c r="F110" s="10">
        <v>0.36630601851851852</v>
      </c>
      <c r="G110" s="10">
        <v>2.851539351851852E-2</v>
      </c>
    </row>
    <row r="111" spans="1:7" x14ac:dyDescent="0.25">
      <c r="A111" t="s">
        <v>260</v>
      </c>
      <c r="B111" s="7">
        <v>56</v>
      </c>
      <c r="C111" t="s">
        <v>120</v>
      </c>
      <c r="D111" t="s">
        <v>26</v>
      </c>
      <c r="E111" t="s">
        <v>261</v>
      </c>
      <c r="F111" s="10">
        <v>0.3609398148148148</v>
      </c>
      <c r="G111" s="10">
        <v>2.8630671296296293E-2</v>
      </c>
    </row>
    <row r="112" spans="1:7" x14ac:dyDescent="0.25">
      <c r="A112" t="s">
        <v>262</v>
      </c>
      <c r="B112" s="7">
        <v>108</v>
      </c>
      <c r="C112" t="s">
        <v>120</v>
      </c>
      <c r="D112" t="s">
        <v>69</v>
      </c>
      <c r="E112" t="s">
        <v>263</v>
      </c>
      <c r="F112" s="10">
        <v>0.3686247685185185</v>
      </c>
      <c r="G112" s="10">
        <v>2.8830787037037037E-2</v>
      </c>
    </row>
    <row r="113" spans="1:7" x14ac:dyDescent="0.25">
      <c r="A113" t="s">
        <v>264</v>
      </c>
      <c r="B113" s="7">
        <v>74</v>
      </c>
      <c r="C113" t="s">
        <v>120</v>
      </c>
      <c r="D113" t="s">
        <v>69</v>
      </c>
      <c r="E113" t="s">
        <v>265</v>
      </c>
      <c r="F113" s="10">
        <v>0.36380787037037038</v>
      </c>
      <c r="G113" s="10">
        <v>2.9204282407407408E-2</v>
      </c>
    </row>
    <row r="114" spans="1:7" x14ac:dyDescent="0.25">
      <c r="A114" t="s">
        <v>266</v>
      </c>
      <c r="B114" s="7">
        <v>111</v>
      </c>
      <c r="C114" t="s">
        <v>25</v>
      </c>
      <c r="D114" t="s">
        <v>69</v>
      </c>
      <c r="E114" t="s">
        <v>267</v>
      </c>
      <c r="F114" s="10">
        <v>0.3691885416666667</v>
      </c>
      <c r="G114" s="10">
        <v>2.9303472222222224E-2</v>
      </c>
    </row>
    <row r="115" spans="1:7" x14ac:dyDescent="0.25">
      <c r="A115" t="s">
        <v>268</v>
      </c>
      <c r="B115" s="7">
        <v>110</v>
      </c>
      <c r="C115" t="s">
        <v>30</v>
      </c>
      <c r="D115" t="s">
        <v>26</v>
      </c>
      <c r="E115" t="s">
        <v>269</v>
      </c>
      <c r="F115" s="10">
        <v>0.36906319444444446</v>
      </c>
      <c r="G115" s="10">
        <v>2.9345023148148148E-2</v>
      </c>
    </row>
    <row r="116" spans="1:7" x14ac:dyDescent="0.25">
      <c r="A116" t="s">
        <v>270</v>
      </c>
      <c r="B116" s="7">
        <v>113</v>
      </c>
      <c r="C116" t="s">
        <v>120</v>
      </c>
      <c r="D116" t="s">
        <v>69</v>
      </c>
      <c r="E116" t="s">
        <v>271</v>
      </c>
      <c r="F116" s="10">
        <v>0.36956736111111116</v>
      </c>
      <c r="G116" s="10">
        <v>2.9370138888888887E-2</v>
      </c>
    </row>
    <row r="117" spans="1:7" x14ac:dyDescent="0.25">
      <c r="A117" t="s">
        <v>272</v>
      </c>
      <c r="B117" s="7">
        <v>132</v>
      </c>
      <c r="C117" t="s">
        <v>120</v>
      </c>
      <c r="D117" t="s">
        <v>82</v>
      </c>
      <c r="E117" t="s">
        <v>273</v>
      </c>
      <c r="F117" s="10">
        <v>0.3717625</v>
      </c>
      <c r="G117" s="10">
        <v>2.9568402777777777E-2</v>
      </c>
    </row>
    <row r="118" spans="1:7" x14ac:dyDescent="0.25">
      <c r="A118" t="s">
        <v>274</v>
      </c>
      <c r="B118" s="7">
        <v>112</v>
      </c>
      <c r="C118" t="s">
        <v>30</v>
      </c>
      <c r="D118" t="s">
        <v>26</v>
      </c>
      <c r="E118" t="s">
        <v>275</v>
      </c>
      <c r="F118" s="10">
        <v>0.3693767361111111</v>
      </c>
      <c r="G118" s="10">
        <v>3.0229513888888893E-2</v>
      </c>
    </row>
    <row r="119" spans="1:7" x14ac:dyDescent="0.25">
      <c r="A119" t="s">
        <v>276</v>
      </c>
      <c r="B119" s="7">
        <v>91</v>
      </c>
      <c r="C119" t="s">
        <v>63</v>
      </c>
      <c r="D119" t="s">
        <v>69</v>
      </c>
      <c r="E119" t="s">
        <v>277</v>
      </c>
      <c r="F119" s="10">
        <v>0.36614108796296296</v>
      </c>
      <c r="G119" s="10">
        <v>3.1249421296296296E-2</v>
      </c>
    </row>
    <row r="120" spans="1:7" x14ac:dyDescent="0.25">
      <c r="A120" t="s">
        <v>278</v>
      </c>
      <c r="B120" s="7">
        <v>31</v>
      </c>
      <c r="C120" t="s">
        <v>54</v>
      </c>
      <c r="D120" t="s">
        <v>26</v>
      </c>
      <c r="E120" t="s">
        <v>279</v>
      </c>
      <c r="F120" s="10" t="s">
        <v>280</v>
      </c>
    </row>
    <row r="121" spans="1:7" x14ac:dyDescent="0.25">
      <c r="A121" t="s">
        <v>278</v>
      </c>
      <c r="B121" s="7">
        <v>13</v>
      </c>
      <c r="C121" t="s">
        <v>120</v>
      </c>
      <c r="D121" t="s">
        <v>26</v>
      </c>
      <c r="E121" t="s">
        <v>281</v>
      </c>
      <c r="F121" t="s">
        <v>282</v>
      </c>
      <c r="G121" t="s">
        <v>282</v>
      </c>
    </row>
    <row r="122" spans="1:7" x14ac:dyDescent="0.25">
      <c r="A122" t="s">
        <v>278</v>
      </c>
      <c r="B122" s="7">
        <v>17</v>
      </c>
      <c r="C122" t="s">
        <v>49</v>
      </c>
      <c r="D122" t="s">
        <v>26</v>
      </c>
      <c r="E122" t="s">
        <v>283</v>
      </c>
      <c r="F122" t="s">
        <v>282</v>
      </c>
      <c r="G122" t="s">
        <v>282</v>
      </c>
    </row>
    <row r="123" spans="1:7" x14ac:dyDescent="0.25">
      <c r="A123" t="s">
        <v>278</v>
      </c>
      <c r="B123" s="7">
        <v>19</v>
      </c>
      <c r="C123" t="s">
        <v>49</v>
      </c>
      <c r="D123" t="s">
        <v>26</v>
      </c>
      <c r="E123" t="s">
        <v>284</v>
      </c>
      <c r="F123" t="s">
        <v>282</v>
      </c>
      <c r="G123" t="s">
        <v>282</v>
      </c>
    </row>
    <row r="124" spans="1:7" x14ac:dyDescent="0.25">
      <c r="A124" t="s">
        <v>278</v>
      </c>
      <c r="B124" s="7">
        <v>27</v>
      </c>
      <c r="C124" t="s">
        <v>285</v>
      </c>
      <c r="D124" t="s">
        <v>26</v>
      </c>
      <c r="E124" t="s">
        <v>286</v>
      </c>
      <c r="F124" t="s">
        <v>282</v>
      </c>
      <c r="G124" t="s">
        <v>282</v>
      </c>
    </row>
    <row r="125" spans="1:7" x14ac:dyDescent="0.25">
      <c r="A125" t="s">
        <v>278</v>
      </c>
      <c r="B125" s="7">
        <v>28</v>
      </c>
      <c r="C125" t="s">
        <v>44</v>
      </c>
      <c r="D125" t="s">
        <v>26</v>
      </c>
      <c r="E125" t="s">
        <v>287</v>
      </c>
      <c r="F125" t="s">
        <v>282</v>
      </c>
      <c r="G125" t="s">
        <v>282</v>
      </c>
    </row>
    <row r="126" spans="1:7" x14ac:dyDescent="0.25">
      <c r="A126" t="s">
        <v>278</v>
      </c>
      <c r="B126" s="7">
        <v>32</v>
      </c>
      <c r="C126" t="s">
        <v>129</v>
      </c>
      <c r="D126" t="s">
        <v>26</v>
      </c>
      <c r="E126" t="s">
        <v>288</v>
      </c>
      <c r="F126" t="s">
        <v>282</v>
      </c>
      <c r="G126" t="s">
        <v>282</v>
      </c>
    </row>
    <row r="127" spans="1:7" x14ac:dyDescent="0.25">
      <c r="A127" t="s">
        <v>278</v>
      </c>
      <c r="B127" s="7">
        <v>42</v>
      </c>
      <c r="C127" t="s">
        <v>54</v>
      </c>
      <c r="D127" t="s">
        <v>26</v>
      </c>
      <c r="E127" t="s">
        <v>289</v>
      </c>
      <c r="F127" t="s">
        <v>282</v>
      </c>
      <c r="G127" t="s">
        <v>282</v>
      </c>
    </row>
    <row r="128" spans="1:7" x14ac:dyDescent="0.25">
      <c r="A128" t="s">
        <v>278</v>
      </c>
      <c r="B128" s="7">
        <v>59</v>
      </c>
      <c r="C128" t="s">
        <v>54</v>
      </c>
      <c r="D128" t="s">
        <v>69</v>
      </c>
      <c r="E128" t="s">
        <v>290</v>
      </c>
      <c r="F128" t="s">
        <v>282</v>
      </c>
      <c r="G128" t="s">
        <v>282</v>
      </c>
    </row>
    <row r="129" spans="1:7" x14ac:dyDescent="0.25">
      <c r="A129" t="s">
        <v>278</v>
      </c>
      <c r="B129" s="7">
        <v>67</v>
      </c>
      <c r="C129" t="s">
        <v>25</v>
      </c>
      <c r="D129" t="s">
        <v>69</v>
      </c>
      <c r="E129" t="s">
        <v>291</v>
      </c>
      <c r="F129" t="s">
        <v>282</v>
      </c>
      <c r="G129" t="s">
        <v>282</v>
      </c>
    </row>
    <row r="130" spans="1:7" x14ac:dyDescent="0.25">
      <c r="A130" t="s">
        <v>278</v>
      </c>
      <c r="B130" s="7">
        <v>75</v>
      </c>
      <c r="C130" t="s">
        <v>54</v>
      </c>
      <c r="D130" t="s">
        <v>69</v>
      </c>
      <c r="E130" t="s">
        <v>292</v>
      </c>
      <c r="F130" t="s">
        <v>282</v>
      </c>
      <c r="G130" t="s">
        <v>282</v>
      </c>
    </row>
    <row r="131" spans="1:7" x14ac:dyDescent="0.25">
      <c r="A131" t="s">
        <v>278</v>
      </c>
      <c r="B131" s="7">
        <v>77</v>
      </c>
      <c r="C131" t="s">
        <v>54</v>
      </c>
      <c r="D131" t="s">
        <v>69</v>
      </c>
      <c r="E131" t="s">
        <v>293</v>
      </c>
      <c r="F131" t="s">
        <v>282</v>
      </c>
      <c r="G131" t="s">
        <v>282</v>
      </c>
    </row>
    <row r="132" spans="1:7" x14ac:dyDescent="0.25">
      <c r="A132" t="s">
        <v>278</v>
      </c>
      <c r="B132" s="7">
        <v>82</v>
      </c>
      <c r="C132" t="s">
        <v>129</v>
      </c>
      <c r="D132" t="s">
        <v>69</v>
      </c>
      <c r="E132" t="s">
        <v>294</v>
      </c>
      <c r="F132" t="s">
        <v>282</v>
      </c>
      <c r="G132" t="s">
        <v>282</v>
      </c>
    </row>
    <row r="133" spans="1:7" x14ac:dyDescent="0.25">
      <c r="A133" t="s">
        <v>278</v>
      </c>
      <c r="B133" s="7">
        <v>94</v>
      </c>
      <c r="C133" t="s">
        <v>86</v>
      </c>
      <c r="D133" t="s">
        <v>69</v>
      </c>
      <c r="E133" t="s">
        <v>295</v>
      </c>
      <c r="F133" t="s">
        <v>282</v>
      </c>
      <c r="G133" t="s">
        <v>282</v>
      </c>
    </row>
    <row r="134" spans="1:7" x14ac:dyDescent="0.25">
      <c r="A134" t="s">
        <v>278</v>
      </c>
      <c r="B134" s="7">
        <v>100</v>
      </c>
      <c r="C134" t="s">
        <v>120</v>
      </c>
      <c r="D134" t="s">
        <v>69</v>
      </c>
      <c r="E134" t="s">
        <v>296</v>
      </c>
      <c r="F134" t="s">
        <v>282</v>
      </c>
      <c r="G134" t="s">
        <v>282</v>
      </c>
    </row>
    <row r="135" spans="1:7" x14ac:dyDescent="0.25">
      <c r="A135" t="s">
        <v>278</v>
      </c>
      <c r="B135" s="7">
        <v>103</v>
      </c>
      <c r="C135" t="s">
        <v>54</v>
      </c>
      <c r="D135" t="s">
        <v>26</v>
      </c>
      <c r="E135" t="s">
        <v>297</v>
      </c>
      <c r="F135" t="s">
        <v>282</v>
      </c>
      <c r="G135" t="s">
        <v>282</v>
      </c>
    </row>
    <row r="136" spans="1:7" x14ac:dyDescent="0.25">
      <c r="A136" t="s">
        <v>278</v>
      </c>
      <c r="B136" s="7">
        <v>107</v>
      </c>
      <c r="C136" t="s">
        <v>63</v>
      </c>
      <c r="D136" t="s">
        <v>26</v>
      </c>
      <c r="E136" t="s">
        <v>298</v>
      </c>
      <c r="F136" t="s">
        <v>282</v>
      </c>
      <c r="G136" t="s">
        <v>282</v>
      </c>
    </row>
    <row r="137" spans="1:7" x14ac:dyDescent="0.25">
      <c r="A137" t="s">
        <v>278</v>
      </c>
      <c r="B137" s="7">
        <v>119</v>
      </c>
      <c r="C137" t="s">
        <v>30</v>
      </c>
      <c r="D137" t="s">
        <v>82</v>
      </c>
      <c r="E137" t="s">
        <v>299</v>
      </c>
      <c r="F137" t="s">
        <v>282</v>
      </c>
      <c r="G137" t="s">
        <v>282</v>
      </c>
    </row>
    <row r="138" spans="1:7" x14ac:dyDescent="0.25">
      <c r="A138" t="s">
        <v>278</v>
      </c>
      <c r="B138" s="7">
        <v>124</v>
      </c>
      <c r="C138" t="s">
        <v>81</v>
      </c>
      <c r="D138" t="s">
        <v>82</v>
      </c>
      <c r="E138" t="s">
        <v>300</v>
      </c>
      <c r="F138" t="s">
        <v>282</v>
      </c>
      <c r="G138" t="s">
        <v>282</v>
      </c>
    </row>
    <row r="139" spans="1:7" x14ac:dyDescent="0.25">
      <c r="A139" t="s">
        <v>278</v>
      </c>
      <c r="B139" s="7">
        <v>130</v>
      </c>
      <c r="C139" t="s">
        <v>81</v>
      </c>
      <c r="D139" t="s">
        <v>82</v>
      </c>
      <c r="E139" t="s">
        <v>301</v>
      </c>
      <c r="F139" t="s">
        <v>282</v>
      </c>
      <c r="G139" t="s">
        <v>282</v>
      </c>
    </row>
    <row r="140" spans="1:7" x14ac:dyDescent="0.25">
      <c r="A140" t="s">
        <v>278</v>
      </c>
      <c r="B140" s="7">
        <v>131</v>
      </c>
      <c r="C140" t="s">
        <v>81</v>
      </c>
      <c r="D140" t="s">
        <v>82</v>
      </c>
      <c r="E140" t="s">
        <v>302</v>
      </c>
      <c r="F140" t="s">
        <v>282</v>
      </c>
      <c r="G140" t="s">
        <v>282</v>
      </c>
    </row>
    <row r="141" spans="1:7" x14ac:dyDescent="0.25">
      <c r="A141" t="s">
        <v>278</v>
      </c>
      <c r="B141" s="7">
        <v>133</v>
      </c>
      <c r="C141" t="s">
        <v>30</v>
      </c>
      <c r="D141" t="s">
        <v>82</v>
      </c>
      <c r="E141" t="s">
        <v>303</v>
      </c>
      <c r="F141" t="s">
        <v>282</v>
      </c>
      <c r="G141" t="s">
        <v>282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98977-AA6C-4AC6-BD90-9FA03AF38333}">
  <dimension ref="A1:L234"/>
  <sheetViews>
    <sheetView workbookViewId="0"/>
  </sheetViews>
  <sheetFormatPr defaultRowHeight="15" x14ac:dyDescent="0.25"/>
  <cols>
    <col min="1" max="1" width="6.42578125" customWidth="1"/>
    <col min="2" max="2" width="5.7109375" style="7" customWidth="1"/>
    <col min="3" max="3" width="11.28515625" bestFit="1" customWidth="1"/>
    <col min="4" max="4" width="11.28515625" customWidth="1"/>
    <col min="5" max="5" width="22" bestFit="1" customWidth="1"/>
    <col min="6" max="6" width="13.42578125" customWidth="1"/>
    <col min="7" max="7" width="9.140625" style="120"/>
    <col min="8" max="8" width="10.5703125" style="121" customWidth="1"/>
    <col min="9" max="9" width="9.140625" style="10"/>
    <col min="10" max="10" width="10.140625" style="122" customWidth="1"/>
    <col min="11" max="11" width="9.140625" style="123"/>
    <col min="12" max="12" width="19.140625" style="7" customWidth="1"/>
    <col min="257" max="257" width="6.42578125" customWidth="1"/>
    <col min="258" max="258" width="5.7109375" customWidth="1"/>
    <col min="259" max="259" width="11.28515625" bestFit="1" customWidth="1"/>
    <col min="260" max="260" width="11.28515625" customWidth="1"/>
    <col min="261" max="261" width="22" bestFit="1" customWidth="1"/>
    <col min="262" max="262" width="13.42578125" customWidth="1"/>
    <col min="264" max="264" width="10.5703125" customWidth="1"/>
    <col min="266" max="266" width="10.140625" customWidth="1"/>
    <col min="268" max="268" width="19.140625" customWidth="1"/>
    <col min="513" max="513" width="6.42578125" customWidth="1"/>
    <col min="514" max="514" width="5.7109375" customWidth="1"/>
    <col min="515" max="515" width="11.28515625" bestFit="1" customWidth="1"/>
    <col min="516" max="516" width="11.28515625" customWidth="1"/>
    <col min="517" max="517" width="22" bestFit="1" customWidth="1"/>
    <col min="518" max="518" width="13.42578125" customWidth="1"/>
    <col min="520" max="520" width="10.5703125" customWidth="1"/>
    <col min="522" max="522" width="10.140625" customWidth="1"/>
    <col min="524" max="524" width="19.140625" customWidth="1"/>
    <col min="769" max="769" width="6.42578125" customWidth="1"/>
    <col min="770" max="770" width="5.7109375" customWidth="1"/>
    <col min="771" max="771" width="11.28515625" bestFit="1" customWidth="1"/>
    <col min="772" max="772" width="11.28515625" customWidth="1"/>
    <col min="773" max="773" width="22" bestFit="1" customWidth="1"/>
    <col min="774" max="774" width="13.42578125" customWidth="1"/>
    <col min="776" max="776" width="10.5703125" customWidth="1"/>
    <col min="778" max="778" width="10.140625" customWidth="1"/>
    <col min="780" max="780" width="19.140625" customWidth="1"/>
    <col min="1025" max="1025" width="6.42578125" customWidth="1"/>
    <col min="1026" max="1026" width="5.7109375" customWidth="1"/>
    <col min="1027" max="1027" width="11.28515625" bestFit="1" customWidth="1"/>
    <col min="1028" max="1028" width="11.28515625" customWidth="1"/>
    <col min="1029" max="1029" width="22" bestFit="1" customWidth="1"/>
    <col min="1030" max="1030" width="13.42578125" customWidth="1"/>
    <col min="1032" max="1032" width="10.5703125" customWidth="1"/>
    <col min="1034" max="1034" width="10.140625" customWidth="1"/>
    <col min="1036" max="1036" width="19.140625" customWidth="1"/>
    <col min="1281" max="1281" width="6.42578125" customWidth="1"/>
    <col min="1282" max="1282" width="5.7109375" customWidth="1"/>
    <col min="1283" max="1283" width="11.28515625" bestFit="1" customWidth="1"/>
    <col min="1284" max="1284" width="11.28515625" customWidth="1"/>
    <col min="1285" max="1285" width="22" bestFit="1" customWidth="1"/>
    <col min="1286" max="1286" width="13.42578125" customWidth="1"/>
    <col min="1288" max="1288" width="10.5703125" customWidth="1"/>
    <col min="1290" max="1290" width="10.140625" customWidth="1"/>
    <col min="1292" max="1292" width="19.140625" customWidth="1"/>
    <col min="1537" max="1537" width="6.42578125" customWidth="1"/>
    <col min="1538" max="1538" width="5.7109375" customWidth="1"/>
    <col min="1539" max="1539" width="11.28515625" bestFit="1" customWidth="1"/>
    <col min="1540" max="1540" width="11.28515625" customWidth="1"/>
    <col min="1541" max="1541" width="22" bestFit="1" customWidth="1"/>
    <col min="1542" max="1542" width="13.42578125" customWidth="1"/>
    <col min="1544" max="1544" width="10.5703125" customWidth="1"/>
    <col min="1546" max="1546" width="10.140625" customWidth="1"/>
    <col min="1548" max="1548" width="19.140625" customWidth="1"/>
    <col min="1793" max="1793" width="6.42578125" customWidth="1"/>
    <col min="1794" max="1794" width="5.7109375" customWidth="1"/>
    <col min="1795" max="1795" width="11.28515625" bestFit="1" customWidth="1"/>
    <col min="1796" max="1796" width="11.28515625" customWidth="1"/>
    <col min="1797" max="1797" width="22" bestFit="1" customWidth="1"/>
    <col min="1798" max="1798" width="13.42578125" customWidth="1"/>
    <col min="1800" max="1800" width="10.5703125" customWidth="1"/>
    <col min="1802" max="1802" width="10.140625" customWidth="1"/>
    <col min="1804" max="1804" width="19.140625" customWidth="1"/>
    <col min="2049" max="2049" width="6.42578125" customWidth="1"/>
    <col min="2050" max="2050" width="5.7109375" customWidth="1"/>
    <col min="2051" max="2051" width="11.28515625" bestFit="1" customWidth="1"/>
    <col min="2052" max="2052" width="11.28515625" customWidth="1"/>
    <col min="2053" max="2053" width="22" bestFit="1" customWidth="1"/>
    <col min="2054" max="2054" width="13.42578125" customWidth="1"/>
    <col min="2056" max="2056" width="10.5703125" customWidth="1"/>
    <col min="2058" max="2058" width="10.140625" customWidth="1"/>
    <col min="2060" max="2060" width="19.140625" customWidth="1"/>
    <col min="2305" max="2305" width="6.42578125" customWidth="1"/>
    <col min="2306" max="2306" width="5.7109375" customWidth="1"/>
    <col min="2307" max="2307" width="11.28515625" bestFit="1" customWidth="1"/>
    <col min="2308" max="2308" width="11.28515625" customWidth="1"/>
    <col min="2309" max="2309" width="22" bestFit="1" customWidth="1"/>
    <col min="2310" max="2310" width="13.42578125" customWidth="1"/>
    <col min="2312" max="2312" width="10.5703125" customWidth="1"/>
    <col min="2314" max="2314" width="10.140625" customWidth="1"/>
    <col min="2316" max="2316" width="19.140625" customWidth="1"/>
    <col min="2561" max="2561" width="6.42578125" customWidth="1"/>
    <col min="2562" max="2562" width="5.7109375" customWidth="1"/>
    <col min="2563" max="2563" width="11.28515625" bestFit="1" customWidth="1"/>
    <col min="2564" max="2564" width="11.28515625" customWidth="1"/>
    <col min="2565" max="2565" width="22" bestFit="1" customWidth="1"/>
    <col min="2566" max="2566" width="13.42578125" customWidth="1"/>
    <col min="2568" max="2568" width="10.5703125" customWidth="1"/>
    <col min="2570" max="2570" width="10.140625" customWidth="1"/>
    <col min="2572" max="2572" width="19.140625" customWidth="1"/>
    <col min="2817" max="2817" width="6.42578125" customWidth="1"/>
    <col min="2818" max="2818" width="5.7109375" customWidth="1"/>
    <col min="2819" max="2819" width="11.28515625" bestFit="1" customWidth="1"/>
    <col min="2820" max="2820" width="11.28515625" customWidth="1"/>
    <col min="2821" max="2821" width="22" bestFit="1" customWidth="1"/>
    <col min="2822" max="2822" width="13.42578125" customWidth="1"/>
    <col min="2824" max="2824" width="10.5703125" customWidth="1"/>
    <col min="2826" max="2826" width="10.140625" customWidth="1"/>
    <col min="2828" max="2828" width="19.140625" customWidth="1"/>
    <col min="3073" max="3073" width="6.42578125" customWidth="1"/>
    <col min="3074" max="3074" width="5.7109375" customWidth="1"/>
    <col min="3075" max="3075" width="11.28515625" bestFit="1" customWidth="1"/>
    <col min="3076" max="3076" width="11.28515625" customWidth="1"/>
    <col min="3077" max="3077" width="22" bestFit="1" customWidth="1"/>
    <col min="3078" max="3078" width="13.42578125" customWidth="1"/>
    <col min="3080" max="3080" width="10.5703125" customWidth="1"/>
    <col min="3082" max="3082" width="10.140625" customWidth="1"/>
    <col min="3084" max="3084" width="19.140625" customWidth="1"/>
    <col min="3329" max="3329" width="6.42578125" customWidth="1"/>
    <col min="3330" max="3330" width="5.7109375" customWidth="1"/>
    <col min="3331" max="3331" width="11.28515625" bestFit="1" customWidth="1"/>
    <col min="3332" max="3332" width="11.28515625" customWidth="1"/>
    <col min="3333" max="3333" width="22" bestFit="1" customWidth="1"/>
    <col min="3334" max="3334" width="13.42578125" customWidth="1"/>
    <col min="3336" max="3336" width="10.5703125" customWidth="1"/>
    <col min="3338" max="3338" width="10.140625" customWidth="1"/>
    <col min="3340" max="3340" width="19.140625" customWidth="1"/>
    <col min="3585" max="3585" width="6.42578125" customWidth="1"/>
    <col min="3586" max="3586" width="5.7109375" customWidth="1"/>
    <col min="3587" max="3587" width="11.28515625" bestFit="1" customWidth="1"/>
    <col min="3588" max="3588" width="11.28515625" customWidth="1"/>
    <col min="3589" max="3589" width="22" bestFit="1" customWidth="1"/>
    <col min="3590" max="3590" width="13.42578125" customWidth="1"/>
    <col min="3592" max="3592" width="10.5703125" customWidth="1"/>
    <col min="3594" max="3594" width="10.140625" customWidth="1"/>
    <col min="3596" max="3596" width="19.140625" customWidth="1"/>
    <col min="3841" max="3841" width="6.42578125" customWidth="1"/>
    <col min="3842" max="3842" width="5.7109375" customWidth="1"/>
    <col min="3843" max="3843" width="11.28515625" bestFit="1" customWidth="1"/>
    <col min="3844" max="3844" width="11.28515625" customWidth="1"/>
    <col min="3845" max="3845" width="22" bestFit="1" customWidth="1"/>
    <col min="3846" max="3846" width="13.42578125" customWidth="1"/>
    <col min="3848" max="3848" width="10.5703125" customWidth="1"/>
    <col min="3850" max="3850" width="10.140625" customWidth="1"/>
    <col min="3852" max="3852" width="19.140625" customWidth="1"/>
    <col min="4097" max="4097" width="6.42578125" customWidth="1"/>
    <col min="4098" max="4098" width="5.7109375" customWidth="1"/>
    <col min="4099" max="4099" width="11.28515625" bestFit="1" customWidth="1"/>
    <col min="4100" max="4100" width="11.28515625" customWidth="1"/>
    <col min="4101" max="4101" width="22" bestFit="1" customWidth="1"/>
    <col min="4102" max="4102" width="13.42578125" customWidth="1"/>
    <col min="4104" max="4104" width="10.5703125" customWidth="1"/>
    <col min="4106" max="4106" width="10.140625" customWidth="1"/>
    <col min="4108" max="4108" width="19.140625" customWidth="1"/>
    <col min="4353" max="4353" width="6.42578125" customWidth="1"/>
    <col min="4354" max="4354" width="5.7109375" customWidth="1"/>
    <col min="4355" max="4355" width="11.28515625" bestFit="1" customWidth="1"/>
    <col min="4356" max="4356" width="11.28515625" customWidth="1"/>
    <col min="4357" max="4357" width="22" bestFit="1" customWidth="1"/>
    <col min="4358" max="4358" width="13.42578125" customWidth="1"/>
    <col min="4360" max="4360" width="10.5703125" customWidth="1"/>
    <col min="4362" max="4362" width="10.140625" customWidth="1"/>
    <col min="4364" max="4364" width="19.140625" customWidth="1"/>
    <col min="4609" max="4609" width="6.42578125" customWidth="1"/>
    <col min="4610" max="4610" width="5.7109375" customWidth="1"/>
    <col min="4611" max="4611" width="11.28515625" bestFit="1" customWidth="1"/>
    <col min="4612" max="4612" width="11.28515625" customWidth="1"/>
    <col min="4613" max="4613" width="22" bestFit="1" customWidth="1"/>
    <col min="4614" max="4614" width="13.42578125" customWidth="1"/>
    <col min="4616" max="4616" width="10.5703125" customWidth="1"/>
    <col min="4618" max="4618" width="10.140625" customWidth="1"/>
    <col min="4620" max="4620" width="19.140625" customWidth="1"/>
    <col min="4865" max="4865" width="6.42578125" customWidth="1"/>
    <col min="4866" max="4866" width="5.7109375" customWidth="1"/>
    <col min="4867" max="4867" width="11.28515625" bestFit="1" customWidth="1"/>
    <col min="4868" max="4868" width="11.28515625" customWidth="1"/>
    <col min="4869" max="4869" width="22" bestFit="1" customWidth="1"/>
    <col min="4870" max="4870" width="13.42578125" customWidth="1"/>
    <col min="4872" max="4872" width="10.5703125" customWidth="1"/>
    <col min="4874" max="4874" width="10.140625" customWidth="1"/>
    <col min="4876" max="4876" width="19.140625" customWidth="1"/>
    <col min="5121" max="5121" width="6.42578125" customWidth="1"/>
    <col min="5122" max="5122" width="5.7109375" customWidth="1"/>
    <col min="5123" max="5123" width="11.28515625" bestFit="1" customWidth="1"/>
    <col min="5124" max="5124" width="11.28515625" customWidth="1"/>
    <col min="5125" max="5125" width="22" bestFit="1" customWidth="1"/>
    <col min="5126" max="5126" width="13.42578125" customWidth="1"/>
    <col min="5128" max="5128" width="10.5703125" customWidth="1"/>
    <col min="5130" max="5130" width="10.140625" customWidth="1"/>
    <col min="5132" max="5132" width="19.140625" customWidth="1"/>
    <col min="5377" max="5377" width="6.42578125" customWidth="1"/>
    <col min="5378" max="5378" width="5.7109375" customWidth="1"/>
    <col min="5379" max="5379" width="11.28515625" bestFit="1" customWidth="1"/>
    <col min="5380" max="5380" width="11.28515625" customWidth="1"/>
    <col min="5381" max="5381" width="22" bestFit="1" customWidth="1"/>
    <col min="5382" max="5382" width="13.42578125" customWidth="1"/>
    <col min="5384" max="5384" width="10.5703125" customWidth="1"/>
    <col min="5386" max="5386" width="10.140625" customWidth="1"/>
    <col min="5388" max="5388" width="19.140625" customWidth="1"/>
    <col min="5633" max="5633" width="6.42578125" customWidth="1"/>
    <col min="5634" max="5634" width="5.7109375" customWidth="1"/>
    <col min="5635" max="5635" width="11.28515625" bestFit="1" customWidth="1"/>
    <col min="5636" max="5636" width="11.28515625" customWidth="1"/>
    <col min="5637" max="5637" width="22" bestFit="1" customWidth="1"/>
    <col min="5638" max="5638" width="13.42578125" customWidth="1"/>
    <col min="5640" max="5640" width="10.5703125" customWidth="1"/>
    <col min="5642" max="5642" width="10.140625" customWidth="1"/>
    <col min="5644" max="5644" width="19.140625" customWidth="1"/>
    <col min="5889" max="5889" width="6.42578125" customWidth="1"/>
    <col min="5890" max="5890" width="5.7109375" customWidth="1"/>
    <col min="5891" max="5891" width="11.28515625" bestFit="1" customWidth="1"/>
    <col min="5892" max="5892" width="11.28515625" customWidth="1"/>
    <col min="5893" max="5893" width="22" bestFit="1" customWidth="1"/>
    <col min="5894" max="5894" width="13.42578125" customWidth="1"/>
    <col min="5896" max="5896" width="10.5703125" customWidth="1"/>
    <col min="5898" max="5898" width="10.140625" customWidth="1"/>
    <col min="5900" max="5900" width="19.140625" customWidth="1"/>
    <col min="6145" max="6145" width="6.42578125" customWidth="1"/>
    <col min="6146" max="6146" width="5.7109375" customWidth="1"/>
    <col min="6147" max="6147" width="11.28515625" bestFit="1" customWidth="1"/>
    <col min="6148" max="6148" width="11.28515625" customWidth="1"/>
    <col min="6149" max="6149" width="22" bestFit="1" customWidth="1"/>
    <col min="6150" max="6150" width="13.42578125" customWidth="1"/>
    <col min="6152" max="6152" width="10.5703125" customWidth="1"/>
    <col min="6154" max="6154" width="10.140625" customWidth="1"/>
    <col min="6156" max="6156" width="19.140625" customWidth="1"/>
    <col min="6401" max="6401" width="6.42578125" customWidth="1"/>
    <col min="6402" max="6402" width="5.7109375" customWidth="1"/>
    <col min="6403" max="6403" width="11.28515625" bestFit="1" customWidth="1"/>
    <col min="6404" max="6404" width="11.28515625" customWidth="1"/>
    <col min="6405" max="6405" width="22" bestFit="1" customWidth="1"/>
    <col min="6406" max="6406" width="13.42578125" customWidth="1"/>
    <col min="6408" max="6408" width="10.5703125" customWidth="1"/>
    <col min="6410" max="6410" width="10.140625" customWidth="1"/>
    <col min="6412" max="6412" width="19.140625" customWidth="1"/>
    <col min="6657" max="6657" width="6.42578125" customWidth="1"/>
    <col min="6658" max="6658" width="5.7109375" customWidth="1"/>
    <col min="6659" max="6659" width="11.28515625" bestFit="1" customWidth="1"/>
    <col min="6660" max="6660" width="11.28515625" customWidth="1"/>
    <col min="6661" max="6661" width="22" bestFit="1" customWidth="1"/>
    <col min="6662" max="6662" width="13.42578125" customWidth="1"/>
    <col min="6664" max="6664" width="10.5703125" customWidth="1"/>
    <col min="6666" max="6666" width="10.140625" customWidth="1"/>
    <col min="6668" max="6668" width="19.140625" customWidth="1"/>
    <col min="6913" max="6913" width="6.42578125" customWidth="1"/>
    <col min="6914" max="6914" width="5.7109375" customWidth="1"/>
    <col min="6915" max="6915" width="11.28515625" bestFit="1" customWidth="1"/>
    <col min="6916" max="6916" width="11.28515625" customWidth="1"/>
    <col min="6917" max="6917" width="22" bestFit="1" customWidth="1"/>
    <col min="6918" max="6918" width="13.42578125" customWidth="1"/>
    <col min="6920" max="6920" width="10.5703125" customWidth="1"/>
    <col min="6922" max="6922" width="10.140625" customWidth="1"/>
    <col min="6924" max="6924" width="19.140625" customWidth="1"/>
    <col min="7169" max="7169" width="6.42578125" customWidth="1"/>
    <col min="7170" max="7170" width="5.7109375" customWidth="1"/>
    <col min="7171" max="7171" width="11.28515625" bestFit="1" customWidth="1"/>
    <col min="7172" max="7172" width="11.28515625" customWidth="1"/>
    <col min="7173" max="7173" width="22" bestFit="1" customWidth="1"/>
    <col min="7174" max="7174" width="13.42578125" customWidth="1"/>
    <col min="7176" max="7176" width="10.5703125" customWidth="1"/>
    <col min="7178" max="7178" width="10.140625" customWidth="1"/>
    <col min="7180" max="7180" width="19.140625" customWidth="1"/>
    <col min="7425" max="7425" width="6.42578125" customWidth="1"/>
    <col min="7426" max="7426" width="5.7109375" customWidth="1"/>
    <col min="7427" max="7427" width="11.28515625" bestFit="1" customWidth="1"/>
    <col min="7428" max="7428" width="11.28515625" customWidth="1"/>
    <col min="7429" max="7429" width="22" bestFit="1" customWidth="1"/>
    <col min="7430" max="7430" width="13.42578125" customWidth="1"/>
    <col min="7432" max="7432" width="10.5703125" customWidth="1"/>
    <col min="7434" max="7434" width="10.140625" customWidth="1"/>
    <col min="7436" max="7436" width="19.140625" customWidth="1"/>
    <col min="7681" max="7681" width="6.42578125" customWidth="1"/>
    <col min="7682" max="7682" width="5.7109375" customWidth="1"/>
    <col min="7683" max="7683" width="11.28515625" bestFit="1" customWidth="1"/>
    <col min="7684" max="7684" width="11.28515625" customWidth="1"/>
    <col min="7685" max="7685" width="22" bestFit="1" customWidth="1"/>
    <col min="7686" max="7686" width="13.42578125" customWidth="1"/>
    <col min="7688" max="7688" width="10.5703125" customWidth="1"/>
    <col min="7690" max="7690" width="10.140625" customWidth="1"/>
    <col min="7692" max="7692" width="19.140625" customWidth="1"/>
    <col min="7937" max="7937" width="6.42578125" customWidth="1"/>
    <col min="7938" max="7938" width="5.7109375" customWidth="1"/>
    <col min="7939" max="7939" width="11.28515625" bestFit="1" customWidth="1"/>
    <col min="7940" max="7940" width="11.28515625" customWidth="1"/>
    <col min="7941" max="7941" width="22" bestFit="1" customWidth="1"/>
    <col min="7942" max="7942" width="13.42578125" customWidth="1"/>
    <col min="7944" max="7944" width="10.5703125" customWidth="1"/>
    <col min="7946" max="7946" width="10.140625" customWidth="1"/>
    <col min="7948" max="7948" width="19.140625" customWidth="1"/>
    <col min="8193" max="8193" width="6.42578125" customWidth="1"/>
    <col min="8194" max="8194" width="5.7109375" customWidth="1"/>
    <col min="8195" max="8195" width="11.28515625" bestFit="1" customWidth="1"/>
    <col min="8196" max="8196" width="11.28515625" customWidth="1"/>
    <col min="8197" max="8197" width="22" bestFit="1" customWidth="1"/>
    <col min="8198" max="8198" width="13.42578125" customWidth="1"/>
    <col min="8200" max="8200" width="10.5703125" customWidth="1"/>
    <col min="8202" max="8202" width="10.140625" customWidth="1"/>
    <col min="8204" max="8204" width="19.140625" customWidth="1"/>
    <col min="8449" max="8449" width="6.42578125" customWidth="1"/>
    <col min="8450" max="8450" width="5.7109375" customWidth="1"/>
    <col min="8451" max="8451" width="11.28515625" bestFit="1" customWidth="1"/>
    <col min="8452" max="8452" width="11.28515625" customWidth="1"/>
    <col min="8453" max="8453" width="22" bestFit="1" customWidth="1"/>
    <col min="8454" max="8454" width="13.42578125" customWidth="1"/>
    <col min="8456" max="8456" width="10.5703125" customWidth="1"/>
    <col min="8458" max="8458" width="10.140625" customWidth="1"/>
    <col min="8460" max="8460" width="19.140625" customWidth="1"/>
    <col min="8705" max="8705" width="6.42578125" customWidth="1"/>
    <col min="8706" max="8706" width="5.7109375" customWidth="1"/>
    <col min="8707" max="8707" width="11.28515625" bestFit="1" customWidth="1"/>
    <col min="8708" max="8708" width="11.28515625" customWidth="1"/>
    <col min="8709" max="8709" width="22" bestFit="1" customWidth="1"/>
    <col min="8710" max="8710" width="13.42578125" customWidth="1"/>
    <col min="8712" max="8712" width="10.5703125" customWidth="1"/>
    <col min="8714" max="8714" width="10.140625" customWidth="1"/>
    <col min="8716" max="8716" width="19.140625" customWidth="1"/>
    <col min="8961" max="8961" width="6.42578125" customWidth="1"/>
    <col min="8962" max="8962" width="5.7109375" customWidth="1"/>
    <col min="8963" max="8963" width="11.28515625" bestFit="1" customWidth="1"/>
    <col min="8964" max="8964" width="11.28515625" customWidth="1"/>
    <col min="8965" max="8965" width="22" bestFit="1" customWidth="1"/>
    <col min="8966" max="8966" width="13.42578125" customWidth="1"/>
    <col min="8968" max="8968" width="10.5703125" customWidth="1"/>
    <col min="8970" max="8970" width="10.140625" customWidth="1"/>
    <col min="8972" max="8972" width="19.140625" customWidth="1"/>
    <col min="9217" max="9217" width="6.42578125" customWidth="1"/>
    <col min="9218" max="9218" width="5.7109375" customWidth="1"/>
    <col min="9219" max="9219" width="11.28515625" bestFit="1" customWidth="1"/>
    <col min="9220" max="9220" width="11.28515625" customWidth="1"/>
    <col min="9221" max="9221" width="22" bestFit="1" customWidth="1"/>
    <col min="9222" max="9222" width="13.42578125" customWidth="1"/>
    <col min="9224" max="9224" width="10.5703125" customWidth="1"/>
    <col min="9226" max="9226" width="10.140625" customWidth="1"/>
    <col min="9228" max="9228" width="19.140625" customWidth="1"/>
    <col min="9473" max="9473" width="6.42578125" customWidth="1"/>
    <col min="9474" max="9474" width="5.7109375" customWidth="1"/>
    <col min="9475" max="9475" width="11.28515625" bestFit="1" customWidth="1"/>
    <col min="9476" max="9476" width="11.28515625" customWidth="1"/>
    <col min="9477" max="9477" width="22" bestFit="1" customWidth="1"/>
    <col min="9478" max="9478" width="13.42578125" customWidth="1"/>
    <col min="9480" max="9480" width="10.5703125" customWidth="1"/>
    <col min="9482" max="9482" width="10.140625" customWidth="1"/>
    <col min="9484" max="9484" width="19.140625" customWidth="1"/>
    <col min="9729" max="9729" width="6.42578125" customWidth="1"/>
    <col min="9730" max="9730" width="5.7109375" customWidth="1"/>
    <col min="9731" max="9731" width="11.28515625" bestFit="1" customWidth="1"/>
    <col min="9732" max="9732" width="11.28515625" customWidth="1"/>
    <col min="9733" max="9733" width="22" bestFit="1" customWidth="1"/>
    <col min="9734" max="9734" width="13.42578125" customWidth="1"/>
    <col min="9736" max="9736" width="10.5703125" customWidth="1"/>
    <col min="9738" max="9738" width="10.140625" customWidth="1"/>
    <col min="9740" max="9740" width="19.140625" customWidth="1"/>
    <col min="9985" max="9985" width="6.42578125" customWidth="1"/>
    <col min="9986" max="9986" width="5.7109375" customWidth="1"/>
    <col min="9987" max="9987" width="11.28515625" bestFit="1" customWidth="1"/>
    <col min="9988" max="9988" width="11.28515625" customWidth="1"/>
    <col min="9989" max="9989" width="22" bestFit="1" customWidth="1"/>
    <col min="9990" max="9990" width="13.42578125" customWidth="1"/>
    <col min="9992" max="9992" width="10.5703125" customWidth="1"/>
    <col min="9994" max="9994" width="10.140625" customWidth="1"/>
    <col min="9996" max="9996" width="19.140625" customWidth="1"/>
    <col min="10241" max="10241" width="6.42578125" customWidth="1"/>
    <col min="10242" max="10242" width="5.7109375" customWidth="1"/>
    <col min="10243" max="10243" width="11.28515625" bestFit="1" customWidth="1"/>
    <col min="10244" max="10244" width="11.28515625" customWidth="1"/>
    <col min="10245" max="10245" width="22" bestFit="1" customWidth="1"/>
    <col min="10246" max="10246" width="13.42578125" customWidth="1"/>
    <col min="10248" max="10248" width="10.5703125" customWidth="1"/>
    <col min="10250" max="10250" width="10.140625" customWidth="1"/>
    <col min="10252" max="10252" width="19.140625" customWidth="1"/>
    <col min="10497" max="10497" width="6.42578125" customWidth="1"/>
    <col min="10498" max="10498" width="5.7109375" customWidth="1"/>
    <col min="10499" max="10499" width="11.28515625" bestFit="1" customWidth="1"/>
    <col min="10500" max="10500" width="11.28515625" customWidth="1"/>
    <col min="10501" max="10501" width="22" bestFit="1" customWidth="1"/>
    <col min="10502" max="10502" width="13.42578125" customWidth="1"/>
    <col min="10504" max="10504" width="10.5703125" customWidth="1"/>
    <col min="10506" max="10506" width="10.140625" customWidth="1"/>
    <col min="10508" max="10508" width="19.140625" customWidth="1"/>
    <col min="10753" max="10753" width="6.42578125" customWidth="1"/>
    <col min="10754" max="10754" width="5.7109375" customWidth="1"/>
    <col min="10755" max="10755" width="11.28515625" bestFit="1" customWidth="1"/>
    <col min="10756" max="10756" width="11.28515625" customWidth="1"/>
    <col min="10757" max="10757" width="22" bestFit="1" customWidth="1"/>
    <col min="10758" max="10758" width="13.42578125" customWidth="1"/>
    <col min="10760" max="10760" width="10.5703125" customWidth="1"/>
    <col min="10762" max="10762" width="10.140625" customWidth="1"/>
    <col min="10764" max="10764" width="19.140625" customWidth="1"/>
    <col min="11009" max="11009" width="6.42578125" customWidth="1"/>
    <col min="11010" max="11010" width="5.7109375" customWidth="1"/>
    <col min="11011" max="11011" width="11.28515625" bestFit="1" customWidth="1"/>
    <col min="11012" max="11012" width="11.28515625" customWidth="1"/>
    <col min="11013" max="11013" width="22" bestFit="1" customWidth="1"/>
    <col min="11014" max="11014" width="13.42578125" customWidth="1"/>
    <col min="11016" max="11016" width="10.5703125" customWidth="1"/>
    <col min="11018" max="11018" width="10.140625" customWidth="1"/>
    <col min="11020" max="11020" width="19.140625" customWidth="1"/>
    <col min="11265" max="11265" width="6.42578125" customWidth="1"/>
    <col min="11266" max="11266" width="5.7109375" customWidth="1"/>
    <col min="11267" max="11267" width="11.28515625" bestFit="1" customWidth="1"/>
    <col min="11268" max="11268" width="11.28515625" customWidth="1"/>
    <col min="11269" max="11269" width="22" bestFit="1" customWidth="1"/>
    <col min="11270" max="11270" width="13.42578125" customWidth="1"/>
    <col min="11272" max="11272" width="10.5703125" customWidth="1"/>
    <col min="11274" max="11274" width="10.140625" customWidth="1"/>
    <col min="11276" max="11276" width="19.140625" customWidth="1"/>
    <col min="11521" max="11521" width="6.42578125" customWidth="1"/>
    <col min="11522" max="11522" width="5.7109375" customWidth="1"/>
    <col min="11523" max="11523" width="11.28515625" bestFit="1" customWidth="1"/>
    <col min="11524" max="11524" width="11.28515625" customWidth="1"/>
    <col min="11525" max="11525" width="22" bestFit="1" customWidth="1"/>
    <col min="11526" max="11526" width="13.42578125" customWidth="1"/>
    <col min="11528" max="11528" width="10.5703125" customWidth="1"/>
    <col min="11530" max="11530" width="10.140625" customWidth="1"/>
    <col min="11532" max="11532" width="19.140625" customWidth="1"/>
    <col min="11777" max="11777" width="6.42578125" customWidth="1"/>
    <col min="11778" max="11778" width="5.7109375" customWidth="1"/>
    <col min="11779" max="11779" width="11.28515625" bestFit="1" customWidth="1"/>
    <col min="11780" max="11780" width="11.28515625" customWidth="1"/>
    <col min="11781" max="11781" width="22" bestFit="1" customWidth="1"/>
    <col min="11782" max="11782" width="13.42578125" customWidth="1"/>
    <col min="11784" max="11784" width="10.5703125" customWidth="1"/>
    <col min="11786" max="11786" width="10.140625" customWidth="1"/>
    <col min="11788" max="11788" width="19.140625" customWidth="1"/>
    <col min="12033" max="12033" width="6.42578125" customWidth="1"/>
    <col min="12034" max="12034" width="5.7109375" customWidth="1"/>
    <col min="12035" max="12035" width="11.28515625" bestFit="1" customWidth="1"/>
    <col min="12036" max="12036" width="11.28515625" customWidth="1"/>
    <col min="12037" max="12037" width="22" bestFit="1" customWidth="1"/>
    <col min="12038" max="12038" width="13.42578125" customWidth="1"/>
    <col min="12040" max="12040" width="10.5703125" customWidth="1"/>
    <col min="12042" max="12042" width="10.140625" customWidth="1"/>
    <col min="12044" max="12044" width="19.140625" customWidth="1"/>
    <col min="12289" max="12289" width="6.42578125" customWidth="1"/>
    <col min="12290" max="12290" width="5.7109375" customWidth="1"/>
    <col min="12291" max="12291" width="11.28515625" bestFit="1" customWidth="1"/>
    <col min="12292" max="12292" width="11.28515625" customWidth="1"/>
    <col min="12293" max="12293" width="22" bestFit="1" customWidth="1"/>
    <col min="12294" max="12294" width="13.42578125" customWidth="1"/>
    <col min="12296" max="12296" width="10.5703125" customWidth="1"/>
    <col min="12298" max="12298" width="10.140625" customWidth="1"/>
    <col min="12300" max="12300" width="19.140625" customWidth="1"/>
    <col min="12545" max="12545" width="6.42578125" customWidth="1"/>
    <col min="12546" max="12546" width="5.7109375" customWidth="1"/>
    <col min="12547" max="12547" width="11.28515625" bestFit="1" customWidth="1"/>
    <col min="12548" max="12548" width="11.28515625" customWidth="1"/>
    <col min="12549" max="12549" width="22" bestFit="1" customWidth="1"/>
    <col min="12550" max="12550" width="13.42578125" customWidth="1"/>
    <col min="12552" max="12552" width="10.5703125" customWidth="1"/>
    <col min="12554" max="12554" width="10.140625" customWidth="1"/>
    <col min="12556" max="12556" width="19.140625" customWidth="1"/>
    <col min="12801" max="12801" width="6.42578125" customWidth="1"/>
    <col min="12802" max="12802" width="5.7109375" customWidth="1"/>
    <col min="12803" max="12803" width="11.28515625" bestFit="1" customWidth="1"/>
    <col min="12804" max="12804" width="11.28515625" customWidth="1"/>
    <col min="12805" max="12805" width="22" bestFit="1" customWidth="1"/>
    <col min="12806" max="12806" width="13.42578125" customWidth="1"/>
    <col min="12808" max="12808" width="10.5703125" customWidth="1"/>
    <col min="12810" max="12810" width="10.140625" customWidth="1"/>
    <col min="12812" max="12812" width="19.140625" customWidth="1"/>
    <col min="13057" max="13057" width="6.42578125" customWidth="1"/>
    <col min="13058" max="13058" width="5.7109375" customWidth="1"/>
    <col min="13059" max="13059" width="11.28515625" bestFit="1" customWidth="1"/>
    <col min="13060" max="13060" width="11.28515625" customWidth="1"/>
    <col min="13061" max="13061" width="22" bestFit="1" customWidth="1"/>
    <col min="13062" max="13062" width="13.42578125" customWidth="1"/>
    <col min="13064" max="13064" width="10.5703125" customWidth="1"/>
    <col min="13066" max="13066" width="10.140625" customWidth="1"/>
    <col min="13068" max="13068" width="19.140625" customWidth="1"/>
    <col min="13313" max="13313" width="6.42578125" customWidth="1"/>
    <col min="13314" max="13314" width="5.7109375" customWidth="1"/>
    <col min="13315" max="13315" width="11.28515625" bestFit="1" customWidth="1"/>
    <col min="13316" max="13316" width="11.28515625" customWidth="1"/>
    <col min="13317" max="13317" width="22" bestFit="1" customWidth="1"/>
    <col min="13318" max="13318" width="13.42578125" customWidth="1"/>
    <col min="13320" max="13320" width="10.5703125" customWidth="1"/>
    <col min="13322" max="13322" width="10.140625" customWidth="1"/>
    <col min="13324" max="13324" width="19.140625" customWidth="1"/>
    <col min="13569" max="13569" width="6.42578125" customWidth="1"/>
    <col min="13570" max="13570" width="5.7109375" customWidth="1"/>
    <col min="13571" max="13571" width="11.28515625" bestFit="1" customWidth="1"/>
    <col min="13572" max="13572" width="11.28515625" customWidth="1"/>
    <col min="13573" max="13573" width="22" bestFit="1" customWidth="1"/>
    <col min="13574" max="13574" width="13.42578125" customWidth="1"/>
    <col min="13576" max="13576" width="10.5703125" customWidth="1"/>
    <col min="13578" max="13578" width="10.140625" customWidth="1"/>
    <col min="13580" max="13580" width="19.140625" customWidth="1"/>
    <col min="13825" max="13825" width="6.42578125" customWidth="1"/>
    <col min="13826" max="13826" width="5.7109375" customWidth="1"/>
    <col min="13827" max="13827" width="11.28515625" bestFit="1" customWidth="1"/>
    <col min="13828" max="13828" width="11.28515625" customWidth="1"/>
    <col min="13829" max="13829" width="22" bestFit="1" customWidth="1"/>
    <col min="13830" max="13830" width="13.42578125" customWidth="1"/>
    <col min="13832" max="13832" width="10.5703125" customWidth="1"/>
    <col min="13834" max="13834" width="10.140625" customWidth="1"/>
    <col min="13836" max="13836" width="19.140625" customWidth="1"/>
    <col min="14081" max="14081" width="6.42578125" customWidth="1"/>
    <col min="14082" max="14082" width="5.7109375" customWidth="1"/>
    <col min="14083" max="14083" width="11.28515625" bestFit="1" customWidth="1"/>
    <col min="14084" max="14084" width="11.28515625" customWidth="1"/>
    <col min="14085" max="14085" width="22" bestFit="1" customWidth="1"/>
    <col min="14086" max="14086" width="13.42578125" customWidth="1"/>
    <col min="14088" max="14088" width="10.5703125" customWidth="1"/>
    <col min="14090" max="14090" width="10.140625" customWidth="1"/>
    <col min="14092" max="14092" width="19.140625" customWidth="1"/>
    <col min="14337" max="14337" width="6.42578125" customWidth="1"/>
    <col min="14338" max="14338" width="5.7109375" customWidth="1"/>
    <col min="14339" max="14339" width="11.28515625" bestFit="1" customWidth="1"/>
    <col min="14340" max="14340" width="11.28515625" customWidth="1"/>
    <col min="14341" max="14341" width="22" bestFit="1" customWidth="1"/>
    <col min="14342" max="14342" width="13.42578125" customWidth="1"/>
    <col min="14344" max="14344" width="10.5703125" customWidth="1"/>
    <col min="14346" max="14346" width="10.140625" customWidth="1"/>
    <col min="14348" max="14348" width="19.140625" customWidth="1"/>
    <col min="14593" max="14593" width="6.42578125" customWidth="1"/>
    <col min="14594" max="14594" width="5.7109375" customWidth="1"/>
    <col min="14595" max="14595" width="11.28515625" bestFit="1" customWidth="1"/>
    <col min="14596" max="14596" width="11.28515625" customWidth="1"/>
    <col min="14597" max="14597" width="22" bestFit="1" customWidth="1"/>
    <col min="14598" max="14598" width="13.42578125" customWidth="1"/>
    <col min="14600" max="14600" width="10.5703125" customWidth="1"/>
    <col min="14602" max="14602" width="10.140625" customWidth="1"/>
    <col min="14604" max="14604" width="19.140625" customWidth="1"/>
    <col min="14849" max="14849" width="6.42578125" customWidth="1"/>
    <col min="14850" max="14850" width="5.7109375" customWidth="1"/>
    <col min="14851" max="14851" width="11.28515625" bestFit="1" customWidth="1"/>
    <col min="14852" max="14852" width="11.28515625" customWidth="1"/>
    <col min="14853" max="14853" width="22" bestFit="1" customWidth="1"/>
    <col min="14854" max="14854" width="13.42578125" customWidth="1"/>
    <col min="14856" max="14856" width="10.5703125" customWidth="1"/>
    <col min="14858" max="14858" width="10.140625" customWidth="1"/>
    <col min="14860" max="14860" width="19.140625" customWidth="1"/>
    <col min="15105" max="15105" width="6.42578125" customWidth="1"/>
    <col min="15106" max="15106" width="5.7109375" customWidth="1"/>
    <col min="15107" max="15107" width="11.28515625" bestFit="1" customWidth="1"/>
    <col min="15108" max="15108" width="11.28515625" customWidth="1"/>
    <col min="15109" max="15109" width="22" bestFit="1" customWidth="1"/>
    <col min="15110" max="15110" width="13.42578125" customWidth="1"/>
    <col min="15112" max="15112" width="10.5703125" customWidth="1"/>
    <col min="15114" max="15114" width="10.140625" customWidth="1"/>
    <col min="15116" max="15116" width="19.140625" customWidth="1"/>
    <col min="15361" max="15361" width="6.42578125" customWidth="1"/>
    <col min="15362" max="15362" width="5.7109375" customWidth="1"/>
    <col min="15363" max="15363" width="11.28515625" bestFit="1" customWidth="1"/>
    <col min="15364" max="15364" width="11.28515625" customWidth="1"/>
    <col min="15365" max="15365" width="22" bestFit="1" customWidth="1"/>
    <col min="15366" max="15366" width="13.42578125" customWidth="1"/>
    <col min="15368" max="15368" width="10.5703125" customWidth="1"/>
    <col min="15370" max="15370" width="10.140625" customWidth="1"/>
    <col min="15372" max="15372" width="19.140625" customWidth="1"/>
    <col min="15617" max="15617" width="6.42578125" customWidth="1"/>
    <col min="15618" max="15618" width="5.7109375" customWidth="1"/>
    <col min="15619" max="15619" width="11.28515625" bestFit="1" customWidth="1"/>
    <col min="15620" max="15620" width="11.28515625" customWidth="1"/>
    <col min="15621" max="15621" width="22" bestFit="1" customWidth="1"/>
    <col min="15622" max="15622" width="13.42578125" customWidth="1"/>
    <col min="15624" max="15624" width="10.5703125" customWidth="1"/>
    <col min="15626" max="15626" width="10.140625" customWidth="1"/>
    <col min="15628" max="15628" width="19.140625" customWidth="1"/>
    <col min="15873" max="15873" width="6.42578125" customWidth="1"/>
    <col min="15874" max="15874" width="5.7109375" customWidth="1"/>
    <col min="15875" max="15875" width="11.28515625" bestFit="1" customWidth="1"/>
    <col min="15876" max="15876" width="11.28515625" customWidth="1"/>
    <col min="15877" max="15877" width="22" bestFit="1" customWidth="1"/>
    <col min="15878" max="15878" width="13.42578125" customWidth="1"/>
    <col min="15880" max="15880" width="10.5703125" customWidth="1"/>
    <col min="15882" max="15882" width="10.140625" customWidth="1"/>
    <col min="15884" max="15884" width="19.140625" customWidth="1"/>
    <col min="16129" max="16129" width="6.42578125" customWidth="1"/>
    <col min="16130" max="16130" width="5.7109375" customWidth="1"/>
    <col min="16131" max="16131" width="11.28515625" bestFit="1" customWidth="1"/>
    <col min="16132" max="16132" width="11.28515625" customWidth="1"/>
    <col min="16133" max="16133" width="22" bestFit="1" customWidth="1"/>
    <col min="16134" max="16134" width="13.42578125" customWidth="1"/>
    <col min="16136" max="16136" width="10.5703125" customWidth="1"/>
    <col min="16138" max="16138" width="10.140625" customWidth="1"/>
    <col min="16140" max="16140" width="19.140625" customWidth="1"/>
  </cols>
  <sheetData>
    <row r="1" spans="1:12" s="5" customFormat="1" ht="12.75" x14ac:dyDescent="0.2">
      <c r="A1" s="5" t="s">
        <v>13</v>
      </c>
      <c r="B1" s="6"/>
      <c r="G1" s="114"/>
      <c r="H1" s="115"/>
      <c r="I1" s="13"/>
      <c r="J1" s="116"/>
      <c r="K1" s="117"/>
      <c r="L1" s="6"/>
    </row>
    <row r="2" spans="1:12" s="5" customFormat="1" ht="12.75" x14ac:dyDescent="0.2">
      <c r="A2" s="5" t="s">
        <v>14</v>
      </c>
      <c r="B2" s="6"/>
      <c r="G2" s="114"/>
      <c r="H2" s="115"/>
      <c r="I2" s="13"/>
      <c r="J2" s="116"/>
      <c r="K2" s="117"/>
      <c r="L2" s="6"/>
    </row>
    <row r="3" spans="1:12" s="5" customFormat="1" ht="18" x14ac:dyDescent="0.25">
      <c r="B3" s="6"/>
      <c r="F3" s="118" t="s">
        <v>609</v>
      </c>
      <c r="G3" s="114"/>
      <c r="H3" s="115"/>
      <c r="I3" s="13" t="s">
        <v>610</v>
      </c>
      <c r="J3" s="116"/>
      <c r="K3" s="117"/>
      <c r="L3" s="6"/>
    </row>
    <row r="4" spans="1:12" s="5" customFormat="1" ht="12.75" x14ac:dyDescent="0.2">
      <c r="A4" s="5" t="s">
        <v>15</v>
      </c>
      <c r="B4" s="6"/>
      <c r="F4" s="119" t="s">
        <v>611</v>
      </c>
      <c r="H4" s="114" t="s">
        <v>612</v>
      </c>
      <c r="J4" s="116"/>
      <c r="K4" s="117"/>
      <c r="L4" s="6"/>
    </row>
    <row r="5" spans="1:12" x14ac:dyDescent="0.25">
      <c r="F5" s="13" t="s">
        <v>613</v>
      </c>
    </row>
    <row r="6" spans="1:12" x14ac:dyDescent="0.25">
      <c r="A6" s="5"/>
      <c r="H6" s="116" t="s">
        <v>561</v>
      </c>
      <c r="I6" s="34" t="s">
        <v>614</v>
      </c>
      <c r="J6" s="116" t="s">
        <v>615</v>
      </c>
      <c r="K6" s="124"/>
    </row>
    <row r="7" spans="1:12" s="5" customFormat="1" ht="12.75" x14ac:dyDescent="0.2">
      <c r="A7" s="8" t="s">
        <v>616</v>
      </c>
      <c r="B7" s="9" t="s">
        <v>17</v>
      </c>
      <c r="C7" s="8" t="s">
        <v>18</v>
      </c>
      <c r="D7" s="8"/>
      <c r="E7" s="8" t="s">
        <v>20</v>
      </c>
      <c r="F7" s="8" t="s">
        <v>343</v>
      </c>
      <c r="G7" s="125" t="s">
        <v>22</v>
      </c>
      <c r="H7" s="126" t="s">
        <v>617</v>
      </c>
      <c r="I7" s="34" t="s">
        <v>567</v>
      </c>
      <c r="J7" s="116" t="s">
        <v>618</v>
      </c>
      <c r="K7" s="124" t="s">
        <v>564</v>
      </c>
      <c r="L7" s="6" t="s">
        <v>619</v>
      </c>
    </row>
    <row r="8" spans="1:12" s="5" customFormat="1" ht="12.75" x14ac:dyDescent="0.2">
      <c r="B8" s="6"/>
      <c r="G8" s="127"/>
      <c r="H8" s="116"/>
      <c r="I8" s="34"/>
      <c r="J8" s="116"/>
      <c r="K8" s="124"/>
      <c r="L8" s="6"/>
    </row>
    <row r="9" spans="1:12" x14ac:dyDescent="0.25">
      <c r="A9" s="5" t="s">
        <v>620</v>
      </c>
      <c r="J9" s="116" t="s">
        <v>568</v>
      </c>
    </row>
    <row r="10" spans="1:12" x14ac:dyDescent="0.25">
      <c r="A10" t="s">
        <v>68</v>
      </c>
      <c r="B10" s="7">
        <v>38</v>
      </c>
      <c r="C10" t="s">
        <v>54</v>
      </c>
      <c r="D10" t="s">
        <v>69</v>
      </c>
      <c r="E10" t="s">
        <v>70</v>
      </c>
      <c r="F10" t="s">
        <v>621</v>
      </c>
      <c r="G10" s="120">
        <v>2.3357175925925924E-2</v>
      </c>
      <c r="H10" s="121">
        <f>8000/(MINUTE( G10)*60+SECOND( G10))</f>
        <v>3.9643211100099109</v>
      </c>
      <c r="I10" s="10">
        <f t="shared" ref="I10:I16" si="0">(500/H10)/86400</f>
        <v>1.4597800925925926E-3</v>
      </c>
      <c r="J10" s="122">
        <v>4.6950000000000003</v>
      </c>
      <c r="K10" s="123">
        <f t="shared" ref="K10:K16" si="1">H10/J10</f>
        <v>0.84437084345259017</v>
      </c>
      <c r="L10" s="7">
        <v>1</v>
      </c>
    </row>
    <row r="11" spans="1:12" x14ac:dyDescent="0.25">
      <c r="A11" t="s">
        <v>117</v>
      </c>
      <c r="B11" s="7">
        <v>60</v>
      </c>
      <c r="C11" t="s">
        <v>54</v>
      </c>
      <c r="D11" t="s">
        <v>69</v>
      </c>
      <c r="E11" t="s">
        <v>118</v>
      </c>
      <c r="F11" t="s">
        <v>621</v>
      </c>
      <c r="G11" s="120">
        <v>2.4413194444444442E-2</v>
      </c>
      <c r="H11" s="121">
        <f t="shared" ref="H11:H74" si="2">8000/(MINUTE( G11)*60+SECOND( G11))</f>
        <v>3.7932669511616881</v>
      </c>
      <c r="I11" s="10">
        <f t="shared" si="0"/>
        <v>1.5256076388888888E-3</v>
      </c>
      <c r="J11" s="122">
        <v>4.6950000000000003</v>
      </c>
      <c r="K11" s="123">
        <f t="shared" si="1"/>
        <v>0.8079375827820422</v>
      </c>
      <c r="L11" s="7">
        <v>2</v>
      </c>
    </row>
    <row r="12" spans="1:12" x14ac:dyDescent="0.25">
      <c r="A12" t="s">
        <v>148</v>
      </c>
      <c r="B12" s="7">
        <v>57</v>
      </c>
      <c r="C12" t="s">
        <v>25</v>
      </c>
      <c r="D12" t="s">
        <v>69</v>
      </c>
      <c r="E12" t="s">
        <v>149</v>
      </c>
      <c r="F12" t="s">
        <v>621</v>
      </c>
      <c r="G12" s="120">
        <v>2.4895717592592594E-2</v>
      </c>
      <c r="H12" s="121">
        <f t="shared" si="2"/>
        <v>3.7192003719200373</v>
      </c>
      <c r="I12" s="10">
        <f t="shared" si="0"/>
        <v>1.5559895833333333E-3</v>
      </c>
      <c r="J12" s="122">
        <v>4.6950000000000003</v>
      </c>
      <c r="K12" s="123">
        <f t="shared" si="1"/>
        <v>0.7921619535505936</v>
      </c>
      <c r="L12" s="7">
        <v>3</v>
      </c>
    </row>
    <row r="13" spans="1:12" x14ac:dyDescent="0.25">
      <c r="A13" t="s">
        <v>160</v>
      </c>
      <c r="B13" s="7">
        <v>81</v>
      </c>
      <c r="C13" t="s">
        <v>54</v>
      </c>
      <c r="D13" t="s">
        <v>69</v>
      </c>
      <c r="E13" t="s">
        <v>161</v>
      </c>
      <c r="F13" t="s">
        <v>621</v>
      </c>
      <c r="G13" s="120">
        <v>2.5126041666666668E-2</v>
      </c>
      <c r="H13" s="121">
        <f t="shared" si="2"/>
        <v>3.6849378166743438</v>
      </c>
      <c r="I13" s="10">
        <f t="shared" si="0"/>
        <v>1.5704571759259259E-3</v>
      </c>
      <c r="J13" s="122">
        <v>4.6950000000000003</v>
      </c>
      <c r="K13" s="123">
        <f t="shared" si="1"/>
        <v>0.78486428470167058</v>
      </c>
      <c r="L13" s="7">
        <v>4</v>
      </c>
    </row>
    <row r="14" spans="1:12" x14ac:dyDescent="0.25">
      <c r="A14" t="s">
        <v>210</v>
      </c>
      <c r="B14" s="7">
        <v>76</v>
      </c>
      <c r="C14" t="s">
        <v>107</v>
      </c>
      <c r="D14" t="s">
        <v>69</v>
      </c>
      <c r="E14" t="s">
        <v>211</v>
      </c>
      <c r="F14" t="s">
        <v>621</v>
      </c>
      <c r="G14" s="120">
        <v>2.6460879629629633E-2</v>
      </c>
      <c r="H14" s="121">
        <f t="shared" si="2"/>
        <v>3.499562554680665</v>
      </c>
      <c r="I14" s="10">
        <f t="shared" si="0"/>
        <v>1.6536458333333334E-3</v>
      </c>
      <c r="J14" s="122">
        <v>4.6950000000000003</v>
      </c>
      <c r="K14" s="123">
        <f t="shared" si="1"/>
        <v>0.74538073582122788</v>
      </c>
      <c r="L14" s="7">
        <v>5</v>
      </c>
    </row>
    <row r="15" spans="1:12" x14ac:dyDescent="0.25">
      <c r="A15" t="s">
        <v>256</v>
      </c>
      <c r="B15" s="7">
        <v>102</v>
      </c>
      <c r="C15" t="s">
        <v>120</v>
      </c>
      <c r="D15" t="s">
        <v>69</v>
      </c>
      <c r="E15" t="s">
        <v>257</v>
      </c>
      <c r="F15" t="s">
        <v>621</v>
      </c>
      <c r="G15" s="120">
        <v>2.8493981481481481E-2</v>
      </c>
      <c r="H15" s="121">
        <f t="shared" si="2"/>
        <v>3.249390739236393</v>
      </c>
      <c r="I15" s="10">
        <f t="shared" si="0"/>
        <v>1.7809606481481481E-3</v>
      </c>
      <c r="J15" s="122">
        <v>4.6950000000000003</v>
      </c>
      <c r="K15" s="123">
        <f t="shared" si="1"/>
        <v>0.69209600409720828</v>
      </c>
      <c r="L15" s="7">
        <v>6</v>
      </c>
    </row>
    <row r="16" spans="1:12" x14ac:dyDescent="0.25">
      <c r="A16" t="s">
        <v>264</v>
      </c>
      <c r="B16" s="7">
        <v>74</v>
      </c>
      <c r="C16" t="s">
        <v>120</v>
      </c>
      <c r="D16" t="s">
        <v>69</v>
      </c>
      <c r="E16" t="s">
        <v>265</v>
      </c>
      <c r="F16" t="s">
        <v>621</v>
      </c>
      <c r="G16" s="120">
        <v>2.9204282407407408E-2</v>
      </c>
      <c r="H16" s="121">
        <f t="shared" si="2"/>
        <v>3.1708283789139915</v>
      </c>
      <c r="I16" s="10">
        <f t="shared" si="0"/>
        <v>1.8250868055555555E-3</v>
      </c>
      <c r="J16" s="122">
        <v>4.6950000000000003</v>
      </c>
      <c r="K16" s="123">
        <f t="shared" si="1"/>
        <v>0.67536280701043483</v>
      </c>
      <c r="L16" s="7">
        <v>7</v>
      </c>
    </row>
    <row r="18" spans="1:12" x14ac:dyDescent="0.25">
      <c r="A18" s="5" t="s">
        <v>622</v>
      </c>
      <c r="J18" s="116" t="s">
        <v>578</v>
      </c>
    </row>
    <row r="19" spans="1:12" x14ac:dyDescent="0.25">
      <c r="A19" t="s">
        <v>197</v>
      </c>
      <c r="B19" s="7">
        <v>84</v>
      </c>
      <c r="C19" t="s">
        <v>25</v>
      </c>
      <c r="D19" t="s">
        <v>69</v>
      </c>
      <c r="E19" t="s">
        <v>198</v>
      </c>
      <c r="F19" t="s">
        <v>600</v>
      </c>
      <c r="G19" s="120">
        <v>2.5979166666666664E-2</v>
      </c>
      <c r="H19" s="121">
        <f t="shared" si="2"/>
        <v>3.5634743875278398</v>
      </c>
      <c r="I19" s="10">
        <f t="shared" ref="I19:I31" si="3">(500/H19)/86400</f>
        <v>1.6239872685185185E-3</v>
      </c>
      <c r="J19" s="122">
        <v>3.899</v>
      </c>
      <c r="K19" s="123">
        <f t="shared" ref="K19:K31" si="4">H19/J19</f>
        <v>0.91394572647546546</v>
      </c>
      <c r="L19" s="7">
        <v>1</v>
      </c>
    </row>
    <row r="20" spans="1:12" x14ac:dyDescent="0.25">
      <c r="A20" t="s">
        <v>133</v>
      </c>
      <c r="B20" s="7">
        <v>78</v>
      </c>
      <c r="C20" t="s">
        <v>25</v>
      </c>
      <c r="D20" t="s">
        <v>69</v>
      </c>
      <c r="E20" t="s">
        <v>134</v>
      </c>
      <c r="F20" t="s">
        <v>623</v>
      </c>
      <c r="G20" s="120">
        <v>2.4769560185185183E-2</v>
      </c>
      <c r="H20" s="121">
        <f t="shared" si="2"/>
        <v>3.7383177570093458</v>
      </c>
      <c r="I20" s="10">
        <f t="shared" si="3"/>
        <v>1.5480324074074075E-3</v>
      </c>
      <c r="J20" s="122">
        <v>4.2039999999999997</v>
      </c>
      <c r="K20" s="123">
        <f t="shared" si="4"/>
        <v>0.88922877188614324</v>
      </c>
      <c r="L20" s="7">
        <v>2</v>
      </c>
    </row>
    <row r="21" spans="1:12" x14ac:dyDescent="0.25">
      <c r="A21" t="s">
        <v>172</v>
      </c>
      <c r="B21" s="7">
        <v>58</v>
      </c>
      <c r="C21" t="s">
        <v>86</v>
      </c>
      <c r="D21" t="s">
        <v>69</v>
      </c>
      <c r="E21" t="s">
        <v>173</v>
      </c>
      <c r="F21" t="s">
        <v>624</v>
      </c>
      <c r="G21" s="120">
        <v>2.5444560185185181E-2</v>
      </c>
      <c r="H21" s="121">
        <f t="shared" si="2"/>
        <v>3.6396724294813465</v>
      </c>
      <c r="I21" s="10">
        <f t="shared" si="3"/>
        <v>1.5899884259259259E-3</v>
      </c>
      <c r="J21" s="122">
        <v>4.1139999999999999</v>
      </c>
      <c r="K21" s="123">
        <f t="shared" si="4"/>
        <v>0.88470404216853349</v>
      </c>
      <c r="L21" s="7">
        <v>3</v>
      </c>
    </row>
    <row r="22" spans="1:12" x14ac:dyDescent="0.25">
      <c r="A22" t="s">
        <v>221</v>
      </c>
      <c r="B22" s="7">
        <v>89</v>
      </c>
      <c r="C22" t="s">
        <v>222</v>
      </c>
      <c r="D22" t="s">
        <v>69</v>
      </c>
      <c r="E22" t="s">
        <v>223</v>
      </c>
      <c r="F22" t="s">
        <v>601</v>
      </c>
      <c r="G22" s="120">
        <v>2.6878703703703707E-2</v>
      </c>
      <c r="H22" s="121">
        <f t="shared" si="2"/>
        <v>3.4453057708871664</v>
      </c>
      <c r="I22" s="10">
        <f t="shared" si="3"/>
        <v>1.6796875E-3</v>
      </c>
      <c r="J22" s="122">
        <v>3.9380000000000002</v>
      </c>
      <c r="K22" s="123">
        <f t="shared" si="4"/>
        <v>0.87488719423239369</v>
      </c>
      <c r="L22" s="7">
        <v>4</v>
      </c>
    </row>
    <row r="23" spans="1:12" x14ac:dyDescent="0.25">
      <c r="A23" t="s">
        <v>242</v>
      </c>
      <c r="B23" s="7">
        <v>101</v>
      </c>
      <c r="C23" t="s">
        <v>120</v>
      </c>
      <c r="D23" t="s">
        <v>69</v>
      </c>
      <c r="E23" t="s">
        <v>243</v>
      </c>
      <c r="F23" t="s">
        <v>600</v>
      </c>
      <c r="G23" s="120">
        <v>2.7675578703703709E-2</v>
      </c>
      <c r="H23" s="121">
        <f t="shared" si="2"/>
        <v>3.3458803847762444</v>
      </c>
      <c r="I23" s="10">
        <f t="shared" si="3"/>
        <v>1.7296006944444444E-3</v>
      </c>
      <c r="J23" s="122">
        <v>3.899</v>
      </c>
      <c r="K23" s="123">
        <f t="shared" si="4"/>
        <v>0.85813808278436632</v>
      </c>
      <c r="L23" s="7">
        <v>5</v>
      </c>
    </row>
    <row r="24" spans="1:12" x14ac:dyDescent="0.25">
      <c r="A24" t="s">
        <v>266</v>
      </c>
      <c r="B24" s="7">
        <v>111</v>
      </c>
      <c r="C24" t="s">
        <v>25</v>
      </c>
      <c r="D24" t="s">
        <v>69</v>
      </c>
      <c r="E24" t="s">
        <v>267</v>
      </c>
      <c r="F24" t="s">
        <v>603</v>
      </c>
      <c r="G24" s="120">
        <v>2.9303472222222224E-2</v>
      </c>
      <c r="H24" s="121">
        <f t="shared" si="2"/>
        <v>3.1595576619273302</v>
      </c>
      <c r="I24" s="10">
        <f t="shared" si="3"/>
        <v>1.8315972222222223E-3</v>
      </c>
      <c r="J24" s="122">
        <v>3.76</v>
      </c>
      <c r="K24" s="123">
        <f t="shared" si="4"/>
        <v>0.84030788881046026</v>
      </c>
      <c r="L24" s="7">
        <v>6</v>
      </c>
    </row>
    <row r="25" spans="1:12" x14ac:dyDescent="0.25">
      <c r="A25" t="s">
        <v>195</v>
      </c>
      <c r="B25" s="7">
        <v>64</v>
      </c>
      <c r="C25" t="s">
        <v>86</v>
      </c>
      <c r="D25" t="s">
        <v>69</v>
      </c>
      <c r="E25" t="s">
        <v>196</v>
      </c>
      <c r="F25" t="s">
        <v>625</v>
      </c>
      <c r="G25" s="120">
        <v>2.5899537037037037E-2</v>
      </c>
      <c r="H25" s="121">
        <f t="shared" si="2"/>
        <v>3.5746201966041107</v>
      </c>
      <c r="I25" s="10">
        <f t="shared" si="3"/>
        <v>1.6189236111111111E-3</v>
      </c>
      <c r="J25" s="122">
        <v>4.2539999999999996</v>
      </c>
      <c r="K25" s="123">
        <f t="shared" si="4"/>
        <v>0.84029623803575715</v>
      </c>
      <c r="L25" s="7">
        <v>7</v>
      </c>
    </row>
    <row r="26" spans="1:12" x14ac:dyDescent="0.25">
      <c r="A26" t="s">
        <v>208</v>
      </c>
      <c r="B26" s="7">
        <v>80</v>
      </c>
      <c r="C26" t="s">
        <v>97</v>
      </c>
      <c r="D26" t="s">
        <v>69</v>
      </c>
      <c r="E26" t="s">
        <v>209</v>
      </c>
      <c r="F26" t="s">
        <v>626</v>
      </c>
      <c r="G26" s="120">
        <v>2.6432986111111108E-2</v>
      </c>
      <c r="H26" s="121">
        <f t="shared" si="2"/>
        <v>3.5026269702276709</v>
      </c>
      <c r="I26" s="10">
        <f t="shared" si="3"/>
        <v>1.6521990740740742E-3</v>
      </c>
      <c r="J26" s="122">
        <v>4.2160000000000002</v>
      </c>
      <c r="K26" s="123">
        <f t="shared" si="4"/>
        <v>0.83079387339366007</v>
      </c>
      <c r="L26" s="7">
        <v>8</v>
      </c>
    </row>
    <row r="27" spans="1:12" x14ac:dyDescent="0.25">
      <c r="A27" t="s">
        <v>262</v>
      </c>
      <c r="B27" s="7">
        <v>108</v>
      </c>
      <c r="C27" t="s">
        <v>120</v>
      </c>
      <c r="D27" t="s">
        <v>69</v>
      </c>
      <c r="E27" t="s">
        <v>263</v>
      </c>
      <c r="F27" t="s">
        <v>600</v>
      </c>
      <c r="G27" s="120">
        <v>2.8830787037037037E-2</v>
      </c>
      <c r="H27" s="121">
        <f t="shared" si="2"/>
        <v>3.2115616218386189</v>
      </c>
      <c r="I27" s="10">
        <f t="shared" si="3"/>
        <v>1.8019386574074075E-3</v>
      </c>
      <c r="J27" s="122">
        <v>3.899</v>
      </c>
      <c r="K27" s="123">
        <f t="shared" si="4"/>
        <v>0.82368854112301071</v>
      </c>
      <c r="L27" s="7">
        <v>9</v>
      </c>
    </row>
    <row r="28" spans="1:12" x14ac:dyDescent="0.25">
      <c r="A28" t="s">
        <v>248</v>
      </c>
      <c r="B28" s="7">
        <v>90</v>
      </c>
      <c r="C28" t="s">
        <v>120</v>
      </c>
      <c r="D28" t="s">
        <v>69</v>
      </c>
      <c r="E28" t="s">
        <v>249</v>
      </c>
      <c r="F28" t="s">
        <v>627</v>
      </c>
      <c r="G28" s="120">
        <v>2.8102199074074071E-2</v>
      </c>
      <c r="H28" s="121">
        <f t="shared" si="2"/>
        <v>3.2948929159802307</v>
      </c>
      <c r="I28" s="10">
        <f t="shared" si="3"/>
        <v>1.7563657407407408E-3</v>
      </c>
      <c r="J28" s="122">
        <v>4.0750000000000002</v>
      </c>
      <c r="K28" s="123">
        <f t="shared" si="4"/>
        <v>0.80856267876815469</v>
      </c>
      <c r="L28" s="7">
        <v>10</v>
      </c>
    </row>
    <row r="29" spans="1:12" x14ac:dyDescent="0.25">
      <c r="A29" t="s">
        <v>258</v>
      </c>
      <c r="B29" s="7">
        <v>92</v>
      </c>
      <c r="C29" t="s">
        <v>120</v>
      </c>
      <c r="D29" t="s">
        <v>69</v>
      </c>
      <c r="E29" t="s">
        <v>259</v>
      </c>
      <c r="F29" t="s">
        <v>628</v>
      </c>
      <c r="G29" s="120">
        <v>2.851539351851852E-2</v>
      </c>
      <c r="H29" s="121">
        <f t="shared" si="2"/>
        <v>3.2467532467532467</v>
      </c>
      <c r="I29" s="10">
        <f t="shared" si="3"/>
        <v>1.7824074074074075E-3</v>
      </c>
      <c r="J29" s="122">
        <v>4.0359999999999996</v>
      </c>
      <c r="K29" s="123">
        <f t="shared" si="4"/>
        <v>0.80444827719356959</v>
      </c>
      <c r="L29" s="7">
        <v>11</v>
      </c>
    </row>
    <row r="30" spans="1:12" x14ac:dyDescent="0.25">
      <c r="A30" t="s">
        <v>244</v>
      </c>
      <c r="B30" s="7">
        <v>93</v>
      </c>
      <c r="C30" t="s">
        <v>120</v>
      </c>
      <c r="D30" t="s">
        <v>69</v>
      </c>
      <c r="E30" t="s">
        <v>245</v>
      </c>
      <c r="F30" t="s">
        <v>629</v>
      </c>
      <c r="G30" s="120">
        <v>2.8033564814814813E-2</v>
      </c>
      <c r="H30" s="121">
        <f t="shared" si="2"/>
        <v>3.3030553261767133</v>
      </c>
      <c r="I30" s="10">
        <f t="shared" si="3"/>
        <v>1.752025462962963E-3</v>
      </c>
      <c r="J30" s="122">
        <v>4.2480000000000002</v>
      </c>
      <c r="K30" s="123">
        <f t="shared" si="4"/>
        <v>0.77755539693425446</v>
      </c>
      <c r="L30" s="7">
        <v>12</v>
      </c>
    </row>
    <row r="31" spans="1:12" x14ac:dyDescent="0.25">
      <c r="A31" t="s">
        <v>270</v>
      </c>
      <c r="B31" s="7">
        <v>113</v>
      </c>
      <c r="C31" t="s">
        <v>120</v>
      </c>
      <c r="D31" t="s">
        <v>69</v>
      </c>
      <c r="E31" t="s">
        <v>271</v>
      </c>
      <c r="F31" t="s">
        <v>604</v>
      </c>
      <c r="G31" s="120">
        <v>2.9370138888888887E-2</v>
      </c>
      <c r="H31" s="121">
        <f t="shared" si="2"/>
        <v>3.1520882584712373</v>
      </c>
      <c r="I31" s="10">
        <f t="shared" si="3"/>
        <v>1.8359374999999999E-3</v>
      </c>
      <c r="J31" s="122">
        <v>4.0880000000000001</v>
      </c>
      <c r="K31" s="123">
        <f t="shared" si="4"/>
        <v>0.77105877164169212</v>
      </c>
      <c r="L31" s="7">
        <v>13</v>
      </c>
    </row>
    <row r="33" spans="1:12" x14ac:dyDescent="0.25">
      <c r="A33" s="5" t="s">
        <v>630</v>
      </c>
      <c r="J33" s="116" t="s">
        <v>568</v>
      </c>
    </row>
    <row r="34" spans="1:12" x14ac:dyDescent="0.25">
      <c r="A34" t="s">
        <v>193</v>
      </c>
      <c r="B34" s="7">
        <v>79</v>
      </c>
      <c r="C34" t="s">
        <v>129</v>
      </c>
      <c r="D34" t="s">
        <v>69</v>
      </c>
      <c r="E34" t="s">
        <v>194</v>
      </c>
      <c r="F34" t="s">
        <v>597</v>
      </c>
      <c r="G34" s="120">
        <v>2.5899421296296295E-2</v>
      </c>
      <c r="H34" s="121">
        <f t="shared" si="2"/>
        <v>3.5746201966041107</v>
      </c>
      <c r="I34" s="10">
        <f>(500/H34)/86400</f>
        <v>1.6189236111111111E-3</v>
      </c>
      <c r="J34" s="122">
        <v>4.5049999999999999</v>
      </c>
      <c r="K34" s="123">
        <f>H34/J34</f>
        <v>0.79347840102200018</v>
      </c>
      <c r="L34" s="7">
        <v>1</v>
      </c>
    </row>
    <row r="35" spans="1:12" x14ac:dyDescent="0.25">
      <c r="A35" t="s">
        <v>239</v>
      </c>
      <c r="B35" s="7">
        <v>88</v>
      </c>
      <c r="C35" t="s">
        <v>240</v>
      </c>
      <c r="D35" t="s">
        <v>69</v>
      </c>
      <c r="E35" t="s">
        <v>241</v>
      </c>
      <c r="F35" t="s">
        <v>598</v>
      </c>
      <c r="G35" s="120">
        <v>2.7389814814814815E-2</v>
      </c>
      <c r="H35" s="121">
        <f t="shared" si="2"/>
        <v>3.3812341504649197</v>
      </c>
      <c r="I35" s="10">
        <f>(500/H35)/86400</f>
        <v>1.7115162037037038E-3</v>
      </c>
      <c r="J35" s="122">
        <v>4.5049999999999999</v>
      </c>
      <c r="K35" s="123">
        <f>H35/J35</f>
        <v>0.75055142074693004</v>
      </c>
      <c r="L35" s="7">
        <v>2</v>
      </c>
    </row>
    <row r="36" spans="1:12" x14ac:dyDescent="0.25">
      <c r="A36" t="s">
        <v>246</v>
      </c>
      <c r="B36" s="7">
        <v>97</v>
      </c>
      <c r="C36" t="s">
        <v>222</v>
      </c>
      <c r="D36" t="s">
        <v>69</v>
      </c>
      <c r="E36" t="s">
        <v>247</v>
      </c>
      <c r="F36" t="s">
        <v>598</v>
      </c>
      <c r="G36" s="120">
        <v>2.8048263888888886E-2</v>
      </c>
      <c r="H36" s="121">
        <f t="shared" si="2"/>
        <v>3.3016921172100702</v>
      </c>
      <c r="I36" s="10">
        <f>(500/H36)/86400</f>
        <v>1.7527488425925926E-3</v>
      </c>
      <c r="J36" s="122">
        <v>4.5049999999999999</v>
      </c>
      <c r="K36" s="123">
        <f>H36/J36</f>
        <v>0.73289503156716318</v>
      </c>
      <c r="L36" s="7">
        <v>3</v>
      </c>
    </row>
    <row r="37" spans="1:12" x14ac:dyDescent="0.25">
      <c r="A37" t="s">
        <v>252</v>
      </c>
      <c r="B37" s="7">
        <v>96</v>
      </c>
      <c r="C37" t="s">
        <v>222</v>
      </c>
      <c r="D37" t="s">
        <v>69</v>
      </c>
      <c r="E37" t="s">
        <v>253</v>
      </c>
      <c r="F37" t="s">
        <v>597</v>
      </c>
      <c r="G37" s="120">
        <v>2.8347222222222222E-2</v>
      </c>
      <c r="H37" s="121">
        <f t="shared" si="2"/>
        <v>3.2666394446712945</v>
      </c>
      <c r="I37" s="10">
        <f>(500/H37)/86400</f>
        <v>1.7715567129629631E-3</v>
      </c>
      <c r="J37" s="122">
        <v>4.5049999999999999</v>
      </c>
      <c r="K37" s="123">
        <f>H37/J37</f>
        <v>0.72511419415567024</v>
      </c>
      <c r="L37" s="7">
        <v>4</v>
      </c>
    </row>
    <row r="38" spans="1:12" x14ac:dyDescent="0.25">
      <c r="A38" t="s">
        <v>276</v>
      </c>
      <c r="B38" s="7">
        <v>91</v>
      </c>
      <c r="C38" t="s">
        <v>63</v>
      </c>
      <c r="D38" t="s">
        <v>69</v>
      </c>
      <c r="E38" t="s">
        <v>277</v>
      </c>
      <c r="F38" t="s">
        <v>596</v>
      </c>
      <c r="G38" s="120">
        <v>3.1249421296296296E-2</v>
      </c>
      <c r="H38" s="121">
        <f t="shared" si="2"/>
        <v>2.9629629629629628</v>
      </c>
      <c r="I38" s="10">
        <f>(500/H38)/86400</f>
        <v>1.953125E-3</v>
      </c>
      <c r="J38" s="122">
        <v>4.5049999999999999</v>
      </c>
      <c r="K38" s="123">
        <f>H38/J38</f>
        <v>0.65770543018045791</v>
      </c>
      <c r="L38" s="7">
        <v>5</v>
      </c>
    </row>
    <row r="40" spans="1:12" x14ac:dyDescent="0.25">
      <c r="A40" s="5" t="s">
        <v>631</v>
      </c>
      <c r="J40" s="116" t="s">
        <v>568</v>
      </c>
    </row>
    <row r="41" spans="1:12" x14ac:dyDescent="0.25">
      <c r="A41" t="s">
        <v>24</v>
      </c>
      <c r="B41" s="7">
        <v>2</v>
      </c>
      <c r="C41" t="s">
        <v>25</v>
      </c>
      <c r="D41" t="s">
        <v>26</v>
      </c>
      <c r="E41" t="s">
        <v>27</v>
      </c>
      <c r="F41" t="s">
        <v>631</v>
      </c>
      <c r="G41" s="120">
        <v>2.1129282407407409E-2</v>
      </c>
      <c r="H41" s="121">
        <f t="shared" si="2"/>
        <v>4.381161007667032</v>
      </c>
      <c r="I41" s="10">
        <f t="shared" ref="I41:I51" si="5">(500/H41)/86400</f>
        <v>1.3208912037037037E-3</v>
      </c>
      <c r="J41" s="122">
        <v>5.1150000000000002</v>
      </c>
      <c r="K41" s="123">
        <f t="shared" ref="K41:K51" si="6">H41/J41</f>
        <v>0.85653196630831507</v>
      </c>
      <c r="L41" s="7">
        <v>1</v>
      </c>
    </row>
    <row r="42" spans="1:12" x14ac:dyDescent="0.25">
      <c r="A42" t="s">
        <v>32</v>
      </c>
      <c r="B42" s="7">
        <v>3</v>
      </c>
      <c r="C42" t="s">
        <v>25</v>
      </c>
      <c r="D42" t="s">
        <v>26</v>
      </c>
      <c r="E42" t="s">
        <v>33</v>
      </c>
      <c r="F42" t="s">
        <v>631</v>
      </c>
      <c r="G42" s="120">
        <v>2.1894097222222225E-2</v>
      </c>
      <c r="H42" s="121">
        <f t="shared" si="2"/>
        <v>4.2283298097251585</v>
      </c>
      <c r="I42" s="10">
        <f t="shared" si="5"/>
        <v>1.3686342592592593E-3</v>
      </c>
      <c r="J42" s="122">
        <v>5.1150000000000002</v>
      </c>
      <c r="K42" s="123">
        <f t="shared" si="6"/>
        <v>0.82665294422779245</v>
      </c>
      <c r="L42" s="7">
        <v>2</v>
      </c>
    </row>
    <row r="43" spans="1:12" x14ac:dyDescent="0.25">
      <c r="A43" t="s">
        <v>34</v>
      </c>
      <c r="B43" s="7">
        <v>4</v>
      </c>
      <c r="C43" t="s">
        <v>35</v>
      </c>
      <c r="D43" t="s">
        <v>26</v>
      </c>
      <c r="E43" t="s">
        <v>36</v>
      </c>
      <c r="F43" t="s">
        <v>631</v>
      </c>
      <c r="G43" s="120">
        <v>2.1986921296296296E-2</v>
      </c>
      <c r="H43" s="121">
        <f t="shared" si="2"/>
        <v>4.2105263157894735</v>
      </c>
      <c r="I43" s="10">
        <f t="shared" si="5"/>
        <v>1.3744212962962963E-3</v>
      </c>
      <c r="J43" s="122">
        <v>5.1150000000000002</v>
      </c>
      <c r="K43" s="123">
        <f t="shared" si="6"/>
        <v>0.82317230025209642</v>
      </c>
      <c r="L43" s="7">
        <v>3</v>
      </c>
    </row>
    <row r="44" spans="1:12" x14ac:dyDescent="0.25">
      <c r="A44" t="s">
        <v>37</v>
      </c>
      <c r="B44" s="7">
        <v>10</v>
      </c>
      <c r="C44" t="s">
        <v>25</v>
      </c>
      <c r="D44" t="s">
        <v>26</v>
      </c>
      <c r="E44" t="s">
        <v>38</v>
      </c>
      <c r="F44" t="s">
        <v>631</v>
      </c>
      <c r="G44" s="120">
        <v>2.2078472222222225E-2</v>
      </c>
      <c r="H44" s="121">
        <f t="shared" si="2"/>
        <v>4.1928721174004195</v>
      </c>
      <c r="I44" s="10">
        <f t="shared" si="5"/>
        <v>1.3802083333333331E-3</v>
      </c>
      <c r="J44" s="122">
        <v>5.1150000000000002</v>
      </c>
      <c r="K44" s="123">
        <f t="shared" si="6"/>
        <v>0.8197208440665531</v>
      </c>
      <c r="L44" s="7">
        <v>4</v>
      </c>
    </row>
    <row r="45" spans="1:12" x14ac:dyDescent="0.25">
      <c r="A45" t="s">
        <v>39</v>
      </c>
      <c r="B45" s="7">
        <v>8</v>
      </c>
      <c r="C45" t="s">
        <v>25</v>
      </c>
      <c r="D45" t="s">
        <v>26</v>
      </c>
      <c r="E45" t="s">
        <v>40</v>
      </c>
      <c r="F45" t="s">
        <v>631</v>
      </c>
      <c r="G45" s="120">
        <v>2.2096643518518519E-2</v>
      </c>
      <c r="H45" s="121">
        <f t="shared" si="2"/>
        <v>4.1906757464641178</v>
      </c>
      <c r="I45" s="10">
        <f t="shared" si="5"/>
        <v>1.3809317129629627E-3</v>
      </c>
      <c r="J45" s="122">
        <v>5.1150000000000002</v>
      </c>
      <c r="K45" s="123">
        <f t="shared" si="6"/>
        <v>0.81929144603404058</v>
      </c>
      <c r="L45" s="7">
        <v>5</v>
      </c>
    </row>
    <row r="46" spans="1:12" x14ac:dyDescent="0.25">
      <c r="A46" t="s">
        <v>58</v>
      </c>
      <c r="B46" s="7">
        <v>30</v>
      </c>
      <c r="C46" t="s">
        <v>25</v>
      </c>
      <c r="D46" t="s">
        <v>26</v>
      </c>
      <c r="E46" t="s">
        <v>59</v>
      </c>
      <c r="F46" t="s">
        <v>631</v>
      </c>
      <c r="G46" s="120">
        <v>2.3000925925925925E-2</v>
      </c>
      <c r="H46" s="121">
        <f t="shared" si="2"/>
        <v>4.0261701056869654</v>
      </c>
      <c r="I46" s="10">
        <f t="shared" si="5"/>
        <v>1.437355324074074E-3</v>
      </c>
      <c r="J46" s="122">
        <v>5.1150000000000002</v>
      </c>
      <c r="K46" s="123">
        <f t="shared" si="6"/>
        <v>0.78713003043733432</v>
      </c>
      <c r="L46" s="7">
        <v>6</v>
      </c>
    </row>
    <row r="47" spans="1:12" x14ac:dyDescent="0.25">
      <c r="A47" t="s">
        <v>88</v>
      </c>
      <c r="B47" s="7">
        <v>11</v>
      </c>
      <c r="C47" t="s">
        <v>25</v>
      </c>
      <c r="D47" t="s">
        <v>26</v>
      </c>
      <c r="E47" t="s">
        <v>89</v>
      </c>
      <c r="F47" t="s">
        <v>631</v>
      </c>
      <c r="G47" s="120">
        <v>2.3805671296296297E-2</v>
      </c>
      <c r="H47" s="121">
        <f t="shared" si="2"/>
        <v>3.8891589693728732</v>
      </c>
      <c r="I47" s="10">
        <f t="shared" si="5"/>
        <v>1.4879918981481482E-3</v>
      </c>
      <c r="J47" s="122">
        <v>5.1150000000000002</v>
      </c>
      <c r="K47" s="123">
        <f t="shared" si="6"/>
        <v>0.76034388453037594</v>
      </c>
      <c r="L47" s="7">
        <v>7</v>
      </c>
    </row>
    <row r="48" spans="1:12" x14ac:dyDescent="0.25">
      <c r="A48" t="s">
        <v>166</v>
      </c>
      <c r="B48" s="7">
        <v>43</v>
      </c>
      <c r="C48" t="s">
        <v>25</v>
      </c>
      <c r="D48" t="s">
        <v>26</v>
      </c>
      <c r="E48" t="s">
        <v>167</v>
      </c>
      <c r="F48" t="s">
        <v>631</v>
      </c>
      <c r="G48" s="120">
        <v>2.5214004629629628E-2</v>
      </c>
      <c r="H48" s="121">
        <f t="shared" si="2"/>
        <v>3.6730945821854912</v>
      </c>
      <c r="I48" s="10">
        <f t="shared" si="5"/>
        <v>1.5755208333333333E-3</v>
      </c>
      <c r="J48" s="122">
        <v>5.1150000000000002</v>
      </c>
      <c r="K48" s="123">
        <f t="shared" si="6"/>
        <v>0.71810255761202169</v>
      </c>
      <c r="L48" s="7">
        <v>8</v>
      </c>
    </row>
    <row r="49" spans="1:12" x14ac:dyDescent="0.25">
      <c r="A49" t="s">
        <v>201</v>
      </c>
      <c r="B49" s="7">
        <v>61</v>
      </c>
      <c r="C49" t="s">
        <v>202</v>
      </c>
      <c r="D49" t="s">
        <v>26</v>
      </c>
      <c r="E49" t="s">
        <v>203</v>
      </c>
      <c r="F49" t="s">
        <v>631</v>
      </c>
      <c r="G49" s="120">
        <v>2.6055671296296296E-2</v>
      </c>
      <c r="H49" s="121">
        <f t="shared" si="2"/>
        <v>3.5539760106619283</v>
      </c>
      <c r="I49" s="10">
        <f t="shared" si="5"/>
        <v>1.6283275462962963E-3</v>
      </c>
      <c r="J49" s="122">
        <v>5.1150000000000002</v>
      </c>
      <c r="K49" s="123">
        <f t="shared" si="6"/>
        <v>0.69481446933762037</v>
      </c>
      <c r="L49" s="7">
        <v>9</v>
      </c>
    </row>
    <row r="50" spans="1:12" x14ac:dyDescent="0.25">
      <c r="A50" t="s">
        <v>204</v>
      </c>
      <c r="B50" s="7">
        <v>86</v>
      </c>
      <c r="C50" t="s">
        <v>25</v>
      </c>
      <c r="D50" t="s">
        <v>26</v>
      </c>
      <c r="E50" t="s">
        <v>205</v>
      </c>
      <c r="F50" t="s">
        <v>631</v>
      </c>
      <c r="G50" s="120">
        <v>2.6223611111111111E-2</v>
      </c>
      <c r="H50" s="121">
        <f t="shared" si="2"/>
        <v>3.5304501323918798</v>
      </c>
      <c r="I50" s="10">
        <f t="shared" si="5"/>
        <v>1.6391782407407407E-3</v>
      </c>
      <c r="J50" s="122">
        <v>5.1150000000000002</v>
      </c>
      <c r="K50" s="123">
        <f t="shared" si="6"/>
        <v>0.6902150796465063</v>
      </c>
      <c r="L50" s="7">
        <v>10</v>
      </c>
    </row>
    <row r="51" spans="1:12" x14ac:dyDescent="0.25">
      <c r="A51" t="s">
        <v>206</v>
      </c>
      <c r="B51" s="7">
        <v>45</v>
      </c>
      <c r="C51" t="s">
        <v>120</v>
      </c>
      <c r="D51" t="s">
        <v>26</v>
      </c>
      <c r="E51" t="s">
        <v>207</v>
      </c>
      <c r="F51" t="s">
        <v>631</v>
      </c>
      <c r="G51" s="120">
        <v>2.6428819444444442E-2</v>
      </c>
      <c r="H51" s="121">
        <f t="shared" si="2"/>
        <v>3.5041611914148052</v>
      </c>
      <c r="I51" s="10">
        <f t="shared" si="5"/>
        <v>1.6514756944444443E-3</v>
      </c>
      <c r="J51" s="122">
        <v>5.1150000000000002</v>
      </c>
      <c r="K51" s="123">
        <f t="shared" si="6"/>
        <v>0.6850755017428749</v>
      </c>
      <c r="L51" s="7">
        <v>11</v>
      </c>
    </row>
    <row r="53" spans="1:12" x14ac:dyDescent="0.25">
      <c r="A53" s="5" t="s">
        <v>632</v>
      </c>
      <c r="J53" s="116" t="s">
        <v>578</v>
      </c>
    </row>
    <row r="54" spans="1:12" x14ac:dyDescent="0.25">
      <c r="A54" t="s">
        <v>29</v>
      </c>
      <c r="B54" s="7">
        <v>1</v>
      </c>
      <c r="C54" t="s">
        <v>30</v>
      </c>
      <c r="D54" t="s">
        <v>26</v>
      </c>
      <c r="E54" t="s">
        <v>31</v>
      </c>
      <c r="F54" t="s">
        <v>579</v>
      </c>
      <c r="G54" s="120">
        <v>2.1217824074074076E-2</v>
      </c>
      <c r="H54" s="121">
        <f t="shared" si="2"/>
        <v>4.3644298963447898</v>
      </c>
      <c r="I54" s="10">
        <f t="shared" ref="I54:I100" si="7">(500/H54)/86400</f>
        <v>1.3259548611111111E-3</v>
      </c>
      <c r="J54" s="122">
        <v>4.7619999999999996</v>
      </c>
      <c r="K54" s="123">
        <f t="shared" ref="K54:K100" si="8">H54/J54</f>
        <v>0.91651194799344604</v>
      </c>
      <c r="L54" s="7">
        <v>1</v>
      </c>
    </row>
    <row r="55" spans="1:12" x14ac:dyDescent="0.25">
      <c r="A55" t="s">
        <v>60</v>
      </c>
      <c r="B55" s="7">
        <v>20</v>
      </c>
      <c r="C55" t="s">
        <v>25</v>
      </c>
      <c r="D55" t="s">
        <v>26</v>
      </c>
      <c r="E55" t="s">
        <v>61</v>
      </c>
      <c r="F55" t="s">
        <v>580</v>
      </c>
      <c r="G55" s="120">
        <v>2.305648148148148E-2</v>
      </c>
      <c r="H55" s="121">
        <f t="shared" si="2"/>
        <v>4.0160642570281126</v>
      </c>
      <c r="I55" s="10">
        <f t="shared" si="7"/>
        <v>1.4409722222222222E-3</v>
      </c>
      <c r="J55" s="122">
        <v>4.3840000000000003</v>
      </c>
      <c r="K55" s="123">
        <f t="shared" si="8"/>
        <v>0.9160730513294052</v>
      </c>
      <c r="L55" s="7">
        <v>2</v>
      </c>
    </row>
    <row r="56" spans="1:12" x14ac:dyDescent="0.25">
      <c r="A56" t="s">
        <v>41</v>
      </c>
      <c r="B56" s="7">
        <v>5</v>
      </c>
      <c r="C56" t="s">
        <v>25</v>
      </c>
      <c r="D56" t="s">
        <v>26</v>
      </c>
      <c r="E56" t="s">
        <v>42</v>
      </c>
      <c r="F56" t="s">
        <v>581</v>
      </c>
      <c r="G56" s="120">
        <v>2.2250810185185186E-2</v>
      </c>
      <c r="H56" s="121">
        <f t="shared" si="2"/>
        <v>4.1623309053069715</v>
      </c>
      <c r="I56" s="10">
        <f t="shared" si="7"/>
        <v>1.3903356481481484E-3</v>
      </c>
      <c r="J56" s="122">
        <v>4.5860000000000003</v>
      </c>
      <c r="K56" s="123">
        <f t="shared" si="8"/>
        <v>0.9076168568048345</v>
      </c>
      <c r="L56" s="7">
        <v>3</v>
      </c>
    </row>
    <row r="57" spans="1:12" x14ac:dyDescent="0.25">
      <c r="A57" t="s">
        <v>48</v>
      </c>
      <c r="B57" s="7">
        <v>15</v>
      </c>
      <c r="C57" t="s">
        <v>49</v>
      </c>
      <c r="D57" t="s">
        <v>26</v>
      </c>
      <c r="E57" t="s">
        <v>50</v>
      </c>
      <c r="F57" t="s">
        <v>582</v>
      </c>
      <c r="G57" s="120">
        <v>2.2822916666666668E-2</v>
      </c>
      <c r="H57" s="121">
        <f t="shared" si="2"/>
        <v>4.056795131845842</v>
      </c>
      <c r="I57" s="10">
        <f t="shared" si="7"/>
        <v>1.4265046296296296E-3</v>
      </c>
      <c r="J57" s="122">
        <v>4.5570000000000004</v>
      </c>
      <c r="K57" s="123">
        <f t="shared" si="8"/>
        <v>0.89023373531837646</v>
      </c>
      <c r="L57" s="7">
        <v>4</v>
      </c>
    </row>
    <row r="58" spans="1:12" x14ac:dyDescent="0.25">
      <c r="A58" t="s">
        <v>78</v>
      </c>
      <c r="B58" s="7">
        <v>23</v>
      </c>
      <c r="C58" t="s">
        <v>25</v>
      </c>
      <c r="D58" t="s">
        <v>26</v>
      </c>
      <c r="E58" t="s">
        <v>79</v>
      </c>
      <c r="F58" t="s">
        <v>586</v>
      </c>
      <c r="G58" s="120">
        <v>2.3576157407407403E-2</v>
      </c>
      <c r="H58" s="121">
        <f t="shared" si="2"/>
        <v>3.9273441335297004</v>
      </c>
      <c r="I58" s="10">
        <f t="shared" si="7"/>
        <v>1.4735243055555556E-3</v>
      </c>
      <c r="J58" s="122">
        <v>4.4530000000000003</v>
      </c>
      <c r="K58" s="123">
        <f t="shared" si="8"/>
        <v>0.88195466730961147</v>
      </c>
      <c r="L58" s="7">
        <v>5</v>
      </c>
    </row>
    <row r="59" spans="1:12" x14ac:dyDescent="0.25">
      <c r="A59" t="s">
        <v>72</v>
      </c>
      <c r="B59" s="7">
        <v>22</v>
      </c>
      <c r="C59" t="s">
        <v>25</v>
      </c>
      <c r="D59" t="s">
        <v>26</v>
      </c>
      <c r="E59" t="s">
        <v>73</v>
      </c>
      <c r="F59" t="s">
        <v>583</v>
      </c>
      <c r="G59" s="120">
        <v>2.3443981481481479E-2</v>
      </c>
      <c r="H59" s="121">
        <f t="shared" si="2"/>
        <v>3.9486673247778876</v>
      </c>
      <c r="I59" s="10">
        <f t="shared" si="7"/>
        <v>1.4655671296296296E-3</v>
      </c>
      <c r="J59" s="122">
        <v>4.5199999999999996</v>
      </c>
      <c r="K59" s="123">
        <f t="shared" si="8"/>
        <v>0.87359896565882478</v>
      </c>
      <c r="L59" s="7">
        <v>6</v>
      </c>
    </row>
    <row r="60" spans="1:12" x14ac:dyDescent="0.25">
      <c r="A60" t="s">
        <v>56</v>
      </c>
      <c r="B60" s="7">
        <v>18</v>
      </c>
      <c r="C60" t="s">
        <v>25</v>
      </c>
      <c r="D60" t="s">
        <v>26</v>
      </c>
      <c r="E60" t="s">
        <v>57</v>
      </c>
      <c r="F60" t="s">
        <v>633</v>
      </c>
      <c r="G60" s="120">
        <v>2.2986574074074076E-2</v>
      </c>
      <c r="H60" s="121">
        <f t="shared" si="2"/>
        <v>4.0281973816717018</v>
      </c>
      <c r="I60" s="10">
        <f t="shared" si="7"/>
        <v>1.4366319444444444E-3</v>
      </c>
      <c r="J60" s="122">
        <v>4.6749999999999998</v>
      </c>
      <c r="K60" s="123">
        <f t="shared" si="8"/>
        <v>0.86164649875330523</v>
      </c>
      <c r="L60" s="7">
        <v>7</v>
      </c>
    </row>
    <row r="61" spans="1:12" x14ac:dyDescent="0.25">
      <c r="A61" t="s">
        <v>124</v>
      </c>
      <c r="B61" s="7">
        <v>37</v>
      </c>
      <c r="C61" t="s">
        <v>25</v>
      </c>
      <c r="D61" t="s">
        <v>26</v>
      </c>
      <c r="E61" t="s">
        <v>125</v>
      </c>
      <c r="F61" t="s">
        <v>580</v>
      </c>
      <c r="G61" s="120">
        <v>2.4572569444444445E-2</v>
      </c>
      <c r="H61" s="121">
        <f t="shared" si="2"/>
        <v>3.7682524729156852</v>
      </c>
      <c r="I61" s="10">
        <f t="shared" si="7"/>
        <v>1.5357349537037037E-3</v>
      </c>
      <c r="J61" s="122">
        <v>4.3840000000000003</v>
      </c>
      <c r="K61" s="123">
        <f t="shared" si="8"/>
        <v>0.85954664071981868</v>
      </c>
      <c r="L61" s="7">
        <v>8</v>
      </c>
    </row>
    <row r="62" spans="1:12" x14ac:dyDescent="0.25">
      <c r="A62" t="s">
        <v>46</v>
      </c>
      <c r="B62" s="7">
        <v>7</v>
      </c>
      <c r="C62" t="s">
        <v>30</v>
      </c>
      <c r="D62" t="s">
        <v>26</v>
      </c>
      <c r="E62" t="s">
        <v>47</v>
      </c>
      <c r="F62" t="s">
        <v>634</v>
      </c>
      <c r="G62" s="120">
        <v>2.2542824074074073E-2</v>
      </c>
      <c r="H62" s="121">
        <f t="shared" si="2"/>
        <v>4.1067761806981515</v>
      </c>
      <c r="I62" s="10">
        <f t="shared" si="7"/>
        <v>1.4091435185185188E-3</v>
      </c>
      <c r="J62" s="122">
        <v>4.7910000000000004</v>
      </c>
      <c r="K62" s="123">
        <f t="shared" si="8"/>
        <v>0.85718559396747052</v>
      </c>
      <c r="L62" s="7">
        <v>9</v>
      </c>
    </row>
    <row r="63" spans="1:12" x14ac:dyDescent="0.25">
      <c r="A63" t="s">
        <v>119</v>
      </c>
      <c r="B63" s="7">
        <v>34</v>
      </c>
      <c r="C63" t="s">
        <v>120</v>
      </c>
      <c r="D63" t="s">
        <v>26</v>
      </c>
      <c r="E63" t="s">
        <v>121</v>
      </c>
      <c r="F63" t="s">
        <v>635</v>
      </c>
      <c r="G63" s="120">
        <v>2.4539930555555558E-2</v>
      </c>
      <c r="H63" s="121">
        <f t="shared" si="2"/>
        <v>3.7735849056603774</v>
      </c>
      <c r="I63" s="10">
        <f t="shared" si="7"/>
        <v>1.5335648148148149E-3</v>
      </c>
      <c r="J63" s="122">
        <v>4.407</v>
      </c>
      <c r="K63" s="123">
        <f t="shared" si="8"/>
        <v>0.85627068428871733</v>
      </c>
      <c r="L63" s="7">
        <v>10</v>
      </c>
    </row>
    <row r="64" spans="1:12" x14ac:dyDescent="0.25">
      <c r="A64" t="s">
        <v>156</v>
      </c>
      <c r="B64" s="7">
        <v>52</v>
      </c>
      <c r="C64" t="s">
        <v>120</v>
      </c>
      <c r="D64" t="s">
        <v>26</v>
      </c>
      <c r="E64" t="s">
        <v>157</v>
      </c>
      <c r="F64" t="s">
        <v>589</v>
      </c>
      <c r="G64" s="120">
        <v>2.5089583333333332E-2</v>
      </c>
      <c r="H64" s="121">
        <f t="shared" si="2"/>
        <v>3.6900369003690039</v>
      </c>
      <c r="I64" s="10">
        <f t="shared" si="7"/>
        <v>1.5682870370370371E-3</v>
      </c>
      <c r="J64" s="122">
        <v>4.3150000000000004</v>
      </c>
      <c r="K64" s="123">
        <f t="shared" si="8"/>
        <v>0.8551649827042882</v>
      </c>
      <c r="L64" s="7">
        <v>11</v>
      </c>
    </row>
    <row r="65" spans="1:12" x14ac:dyDescent="0.25">
      <c r="A65" t="s">
        <v>113</v>
      </c>
      <c r="B65" s="7">
        <v>29</v>
      </c>
      <c r="C65" t="s">
        <v>25</v>
      </c>
      <c r="D65" t="s">
        <v>26</v>
      </c>
      <c r="E65" t="s">
        <v>114</v>
      </c>
      <c r="F65" t="s">
        <v>585</v>
      </c>
      <c r="G65" s="120">
        <v>2.436574074074074E-2</v>
      </c>
      <c r="H65" s="121">
        <f t="shared" si="2"/>
        <v>3.8004750593824226</v>
      </c>
      <c r="I65" s="10">
        <f t="shared" si="7"/>
        <v>1.5227141203703705E-3</v>
      </c>
      <c r="J65" s="122">
        <v>4.4749999999999996</v>
      </c>
      <c r="K65" s="123">
        <f t="shared" si="8"/>
        <v>0.84926816969439622</v>
      </c>
      <c r="L65" s="7">
        <v>12</v>
      </c>
    </row>
    <row r="66" spans="1:12" x14ac:dyDescent="0.25">
      <c r="A66" t="s">
        <v>150</v>
      </c>
      <c r="B66" s="7">
        <v>48</v>
      </c>
      <c r="C66" t="s">
        <v>25</v>
      </c>
      <c r="D66" t="s">
        <v>26</v>
      </c>
      <c r="E66" t="s">
        <v>151</v>
      </c>
      <c r="F66" t="s">
        <v>580</v>
      </c>
      <c r="G66" s="120">
        <v>2.4959374999999995E-2</v>
      </c>
      <c r="H66" s="121">
        <f t="shared" si="2"/>
        <v>3.7105751391465676</v>
      </c>
      <c r="I66" s="10">
        <f t="shared" si="7"/>
        <v>1.5596064814814815E-3</v>
      </c>
      <c r="J66" s="122">
        <v>4.3840000000000003</v>
      </c>
      <c r="K66" s="123">
        <f t="shared" si="8"/>
        <v>0.84639031458635205</v>
      </c>
      <c r="L66" s="7">
        <v>13</v>
      </c>
    </row>
    <row r="67" spans="1:12" x14ac:dyDescent="0.25">
      <c r="A67" t="s">
        <v>168</v>
      </c>
      <c r="B67" s="7">
        <v>66</v>
      </c>
      <c r="C67" t="s">
        <v>25</v>
      </c>
      <c r="D67" t="s">
        <v>26</v>
      </c>
      <c r="E67" t="s">
        <v>169</v>
      </c>
      <c r="F67" t="s">
        <v>636</v>
      </c>
      <c r="G67" s="120">
        <v>2.5362615740740738E-2</v>
      </c>
      <c r="H67" s="121">
        <f t="shared" si="2"/>
        <v>3.6513007759014147</v>
      </c>
      <c r="I67" s="10">
        <f t="shared" si="7"/>
        <v>1.5849247685185185E-3</v>
      </c>
      <c r="J67" s="122">
        <v>4.3380000000000001</v>
      </c>
      <c r="K67" s="123">
        <f t="shared" si="8"/>
        <v>0.84170142367483047</v>
      </c>
      <c r="L67" s="7">
        <v>14</v>
      </c>
    </row>
    <row r="68" spans="1:12" x14ac:dyDescent="0.25">
      <c r="A68" t="s">
        <v>143</v>
      </c>
      <c r="B68" s="7">
        <v>63</v>
      </c>
      <c r="C68" t="s">
        <v>144</v>
      </c>
      <c r="D68" t="s">
        <v>26</v>
      </c>
      <c r="E68" t="s">
        <v>145</v>
      </c>
      <c r="F68" t="s">
        <v>586</v>
      </c>
      <c r="G68" s="120">
        <v>2.4854745370370371E-2</v>
      </c>
      <c r="H68" s="121">
        <f t="shared" si="2"/>
        <v>3.7261294829995344</v>
      </c>
      <c r="I68" s="10">
        <f t="shared" si="7"/>
        <v>1.5530960648148149E-3</v>
      </c>
      <c r="J68" s="122">
        <v>4.4530000000000003</v>
      </c>
      <c r="K68" s="123">
        <f t="shared" si="8"/>
        <v>0.83676835459230503</v>
      </c>
      <c r="L68" s="7">
        <v>15</v>
      </c>
    </row>
    <row r="69" spans="1:12" x14ac:dyDescent="0.25">
      <c r="A69" t="s">
        <v>101</v>
      </c>
      <c r="B69" s="7">
        <v>40</v>
      </c>
      <c r="C69" t="s">
        <v>102</v>
      </c>
      <c r="D69" t="s">
        <v>26</v>
      </c>
      <c r="E69" t="s">
        <v>103</v>
      </c>
      <c r="F69" t="s">
        <v>584</v>
      </c>
      <c r="G69" s="120">
        <v>2.4054166666666665E-2</v>
      </c>
      <c r="H69" s="121">
        <f t="shared" si="2"/>
        <v>3.8498556304138596</v>
      </c>
      <c r="I69" s="10">
        <f t="shared" si="7"/>
        <v>1.5031828703703704E-3</v>
      </c>
      <c r="J69" s="122">
        <v>4.63</v>
      </c>
      <c r="K69" s="123">
        <f t="shared" si="8"/>
        <v>0.83150229598571479</v>
      </c>
      <c r="L69" s="7">
        <v>16</v>
      </c>
    </row>
    <row r="70" spans="1:12" x14ac:dyDescent="0.25">
      <c r="A70" t="s">
        <v>146</v>
      </c>
      <c r="B70" s="7">
        <v>49</v>
      </c>
      <c r="C70" t="s">
        <v>25</v>
      </c>
      <c r="D70" t="s">
        <v>26</v>
      </c>
      <c r="E70" t="s">
        <v>147</v>
      </c>
      <c r="F70" t="s">
        <v>585</v>
      </c>
      <c r="G70" s="120">
        <v>2.4889583333333336E-2</v>
      </c>
      <c r="H70" s="121">
        <f t="shared" si="2"/>
        <v>3.7209302325581395</v>
      </c>
      <c r="I70" s="10">
        <f t="shared" si="7"/>
        <v>1.5552662037037037E-3</v>
      </c>
      <c r="J70" s="122">
        <v>4.4749999999999996</v>
      </c>
      <c r="K70" s="123">
        <f t="shared" si="8"/>
        <v>0.83149278939846694</v>
      </c>
      <c r="L70" s="7">
        <v>17</v>
      </c>
    </row>
    <row r="71" spans="1:12" x14ac:dyDescent="0.25">
      <c r="A71" t="s">
        <v>109</v>
      </c>
      <c r="B71" s="7">
        <v>35</v>
      </c>
      <c r="C71" t="s">
        <v>97</v>
      </c>
      <c r="D71" t="s">
        <v>26</v>
      </c>
      <c r="E71" t="s">
        <v>110</v>
      </c>
      <c r="F71" t="s">
        <v>584</v>
      </c>
      <c r="G71" s="120">
        <v>2.4171759259259257E-2</v>
      </c>
      <c r="H71" s="121">
        <f t="shared" si="2"/>
        <v>3.8314176245210727</v>
      </c>
      <c r="I71" s="10">
        <f t="shared" si="7"/>
        <v>1.5104166666666666E-3</v>
      </c>
      <c r="J71" s="122">
        <v>4.63</v>
      </c>
      <c r="K71" s="123">
        <f t="shared" si="8"/>
        <v>0.82752000529612801</v>
      </c>
      <c r="L71" s="7">
        <v>18</v>
      </c>
    </row>
    <row r="72" spans="1:12" x14ac:dyDescent="0.25">
      <c r="A72" t="s">
        <v>137</v>
      </c>
      <c r="B72" s="7">
        <v>46</v>
      </c>
      <c r="C72" t="s">
        <v>138</v>
      </c>
      <c r="D72" t="s">
        <v>26</v>
      </c>
      <c r="E72" t="s">
        <v>139</v>
      </c>
      <c r="F72" t="s">
        <v>583</v>
      </c>
      <c r="G72" s="120">
        <v>2.4838078703703702E-2</v>
      </c>
      <c r="H72" s="121">
        <f t="shared" si="2"/>
        <v>3.7278657968313142</v>
      </c>
      <c r="I72" s="10">
        <f t="shared" si="7"/>
        <v>1.5523726851851853E-3</v>
      </c>
      <c r="J72" s="122">
        <v>4.5199999999999996</v>
      </c>
      <c r="K72" s="123">
        <f t="shared" si="8"/>
        <v>0.82474907009542353</v>
      </c>
      <c r="L72" s="7">
        <v>19</v>
      </c>
    </row>
    <row r="73" spans="1:12" x14ac:dyDescent="0.25">
      <c r="A73" t="s">
        <v>65</v>
      </c>
      <c r="B73" s="7">
        <v>16</v>
      </c>
      <c r="C73" t="s">
        <v>66</v>
      </c>
      <c r="D73" t="s">
        <v>26</v>
      </c>
      <c r="E73" t="s">
        <v>67</v>
      </c>
      <c r="F73" t="s">
        <v>588</v>
      </c>
      <c r="G73" s="120">
        <v>2.3326041666666669E-2</v>
      </c>
      <c r="H73" s="121">
        <f t="shared" si="2"/>
        <v>3.9702233250620349</v>
      </c>
      <c r="I73" s="10">
        <f t="shared" si="7"/>
        <v>1.4576099537037038E-3</v>
      </c>
      <c r="J73" s="122">
        <v>4.827</v>
      </c>
      <c r="K73" s="123">
        <f t="shared" si="8"/>
        <v>0.82250327844666149</v>
      </c>
      <c r="L73" s="7">
        <v>20</v>
      </c>
    </row>
    <row r="74" spans="1:12" x14ac:dyDescent="0.25">
      <c r="A74" t="s">
        <v>237</v>
      </c>
      <c r="B74" s="7">
        <v>109</v>
      </c>
      <c r="C74" t="s">
        <v>25</v>
      </c>
      <c r="D74" t="s">
        <v>26</v>
      </c>
      <c r="E74" t="s">
        <v>238</v>
      </c>
      <c r="F74" t="s">
        <v>590</v>
      </c>
      <c r="G74" s="120">
        <v>2.7374768518518517E-2</v>
      </c>
      <c r="H74" s="121">
        <f t="shared" si="2"/>
        <v>3.382663847780127</v>
      </c>
      <c r="I74" s="10">
        <f t="shared" si="7"/>
        <v>1.710792824074074E-3</v>
      </c>
      <c r="J74" s="122">
        <v>4.12</v>
      </c>
      <c r="K74" s="123">
        <f t="shared" si="8"/>
        <v>0.82103491450973953</v>
      </c>
      <c r="L74" s="7">
        <v>21</v>
      </c>
    </row>
    <row r="75" spans="1:12" x14ac:dyDescent="0.25">
      <c r="A75" t="s">
        <v>74</v>
      </c>
      <c r="B75" s="7">
        <v>21</v>
      </c>
      <c r="C75" t="s">
        <v>25</v>
      </c>
      <c r="D75" t="s">
        <v>26</v>
      </c>
      <c r="E75" t="s">
        <v>75</v>
      </c>
      <c r="F75" t="s">
        <v>588</v>
      </c>
      <c r="G75" s="120">
        <v>2.3483101851851849E-2</v>
      </c>
      <c r="H75" s="121">
        <f t="shared" ref="H75:H138" si="9">8000/(MINUTE( G75)*60+SECOND( G75))</f>
        <v>3.9428289797930014</v>
      </c>
      <c r="I75" s="10">
        <f t="shared" si="7"/>
        <v>1.4677372685185186E-3</v>
      </c>
      <c r="J75" s="122">
        <v>4.827</v>
      </c>
      <c r="K75" s="123">
        <f t="shared" si="8"/>
        <v>0.81682804636275153</v>
      </c>
      <c r="L75" s="7">
        <v>22</v>
      </c>
    </row>
    <row r="76" spans="1:12" x14ac:dyDescent="0.25">
      <c r="A76" t="s">
        <v>106</v>
      </c>
      <c r="B76" s="7">
        <v>26</v>
      </c>
      <c r="C76" t="s">
        <v>107</v>
      </c>
      <c r="D76" t="s">
        <v>26</v>
      </c>
      <c r="E76" t="s">
        <v>108</v>
      </c>
      <c r="F76" t="s">
        <v>587</v>
      </c>
      <c r="G76" s="120">
        <v>2.4095138888888892E-2</v>
      </c>
      <c r="H76" s="121">
        <f t="shared" si="9"/>
        <v>3.8424591738712777</v>
      </c>
      <c r="I76" s="10">
        <f t="shared" si="7"/>
        <v>1.5060763888888888E-3</v>
      </c>
      <c r="J76" s="122">
        <v>4.734</v>
      </c>
      <c r="K76" s="123">
        <f t="shared" si="8"/>
        <v>0.81167282929262308</v>
      </c>
      <c r="L76" s="7">
        <v>23</v>
      </c>
    </row>
    <row r="77" spans="1:12" x14ac:dyDescent="0.25">
      <c r="A77" t="s">
        <v>99</v>
      </c>
      <c r="B77" s="7">
        <v>44</v>
      </c>
      <c r="C77" t="s">
        <v>97</v>
      </c>
      <c r="D77" t="s">
        <v>26</v>
      </c>
      <c r="E77" t="s">
        <v>100</v>
      </c>
      <c r="F77" t="s">
        <v>579</v>
      </c>
      <c r="G77" s="120">
        <v>2.4044444444444448E-2</v>
      </c>
      <c r="H77" s="121">
        <f t="shared" si="9"/>
        <v>3.8517091959557055</v>
      </c>
      <c r="I77" s="10">
        <f t="shared" si="7"/>
        <v>1.5024594907407408E-3</v>
      </c>
      <c r="J77" s="122">
        <v>4.7619999999999996</v>
      </c>
      <c r="K77" s="123">
        <f t="shared" si="8"/>
        <v>0.80884275429561237</v>
      </c>
      <c r="L77" s="7">
        <v>24</v>
      </c>
    </row>
    <row r="78" spans="1:12" x14ac:dyDescent="0.25">
      <c r="A78" t="s">
        <v>131</v>
      </c>
      <c r="B78" s="7">
        <v>62</v>
      </c>
      <c r="C78" t="s">
        <v>25</v>
      </c>
      <c r="D78" t="s">
        <v>26</v>
      </c>
      <c r="E78" t="s">
        <v>132</v>
      </c>
      <c r="F78" t="s">
        <v>591</v>
      </c>
      <c r="G78" s="120">
        <v>2.4741782407407407E-2</v>
      </c>
      <c r="H78" s="121">
        <f t="shared" si="9"/>
        <v>3.7418147801683816</v>
      </c>
      <c r="I78" s="10">
        <f t="shared" si="7"/>
        <v>1.5465856481481481E-3</v>
      </c>
      <c r="J78" s="122">
        <v>4.6449999999999996</v>
      </c>
      <c r="K78" s="123">
        <f t="shared" si="8"/>
        <v>0.80555754147866132</v>
      </c>
      <c r="L78" s="7">
        <v>25</v>
      </c>
    </row>
    <row r="79" spans="1:12" x14ac:dyDescent="0.25">
      <c r="A79" t="s">
        <v>85</v>
      </c>
      <c r="B79" s="7">
        <v>25</v>
      </c>
      <c r="C79" t="s">
        <v>86</v>
      </c>
      <c r="D79" t="s">
        <v>26</v>
      </c>
      <c r="E79" t="s">
        <v>87</v>
      </c>
      <c r="F79" t="s">
        <v>637</v>
      </c>
      <c r="G79" s="120">
        <v>2.3784606481481483E-2</v>
      </c>
      <c r="H79" s="121">
        <f t="shared" si="9"/>
        <v>3.8929440389294405</v>
      </c>
      <c r="I79" s="10">
        <f t="shared" si="7"/>
        <v>1.4865451388888888E-3</v>
      </c>
      <c r="J79" s="122">
        <v>4.8419999999999996</v>
      </c>
      <c r="K79" s="123">
        <f t="shared" si="8"/>
        <v>0.80399505141045868</v>
      </c>
      <c r="L79" s="7">
        <v>26</v>
      </c>
    </row>
    <row r="80" spans="1:12" x14ac:dyDescent="0.25">
      <c r="A80" t="s">
        <v>92</v>
      </c>
      <c r="B80" s="7">
        <v>51</v>
      </c>
      <c r="C80" t="s">
        <v>86</v>
      </c>
      <c r="D80" t="s">
        <v>26</v>
      </c>
      <c r="E80" t="s">
        <v>93</v>
      </c>
      <c r="F80" t="s">
        <v>638</v>
      </c>
      <c r="G80" s="120">
        <v>2.3964583333333334E-2</v>
      </c>
      <c r="H80" s="121">
        <f t="shared" si="9"/>
        <v>3.8628681796233701</v>
      </c>
      <c r="I80" s="10">
        <f t="shared" si="7"/>
        <v>1.498119212962963E-3</v>
      </c>
      <c r="J80" s="122">
        <v>4.8049999999999997</v>
      </c>
      <c r="K80" s="123">
        <f t="shared" si="8"/>
        <v>0.80392678035866194</v>
      </c>
      <c r="L80" s="7">
        <v>27</v>
      </c>
    </row>
    <row r="81" spans="1:12" x14ac:dyDescent="0.25">
      <c r="A81" t="s">
        <v>189</v>
      </c>
      <c r="B81" s="7">
        <v>104</v>
      </c>
      <c r="C81" t="s">
        <v>144</v>
      </c>
      <c r="D81" t="s">
        <v>26</v>
      </c>
      <c r="E81" t="s">
        <v>190</v>
      </c>
      <c r="F81" t="s">
        <v>585</v>
      </c>
      <c r="G81" s="120">
        <v>2.5796643518518517E-2</v>
      </c>
      <c r="H81" s="121">
        <f t="shared" si="9"/>
        <v>3.5890533871691344</v>
      </c>
      <c r="I81" s="10">
        <f t="shared" si="7"/>
        <v>1.6124131944444445E-3</v>
      </c>
      <c r="J81" s="122">
        <v>4.4749999999999996</v>
      </c>
      <c r="K81" s="123">
        <f t="shared" si="8"/>
        <v>0.80202310327801896</v>
      </c>
      <c r="L81" s="7">
        <v>28</v>
      </c>
    </row>
    <row r="82" spans="1:12" x14ac:dyDescent="0.25">
      <c r="A82" t="s">
        <v>176</v>
      </c>
      <c r="B82" s="7">
        <v>47</v>
      </c>
      <c r="C82" t="s">
        <v>25</v>
      </c>
      <c r="D82" t="s">
        <v>26</v>
      </c>
      <c r="E82" t="s">
        <v>177</v>
      </c>
      <c r="F82" t="s">
        <v>639</v>
      </c>
      <c r="G82" s="120">
        <v>2.5455439814814813E-2</v>
      </c>
      <c r="H82" s="121">
        <f t="shared" si="9"/>
        <v>3.638017280582083</v>
      </c>
      <c r="I82" s="10">
        <f t="shared" si="7"/>
        <v>1.5907118055555555E-3</v>
      </c>
      <c r="J82" s="122">
        <v>4.5419999999999998</v>
      </c>
      <c r="K82" s="123">
        <f t="shared" si="8"/>
        <v>0.80097254085911118</v>
      </c>
      <c r="L82" s="7">
        <v>29</v>
      </c>
    </row>
    <row r="83" spans="1:12" x14ac:dyDescent="0.25">
      <c r="A83" t="s">
        <v>164</v>
      </c>
      <c r="B83" s="7">
        <v>68</v>
      </c>
      <c r="C83" t="s">
        <v>30</v>
      </c>
      <c r="D83" t="s">
        <v>26</v>
      </c>
      <c r="E83" t="s">
        <v>165</v>
      </c>
      <c r="F83" t="s">
        <v>640</v>
      </c>
      <c r="G83" s="120">
        <v>2.519212962962963E-2</v>
      </c>
      <c r="H83" s="121">
        <f t="shared" si="9"/>
        <v>3.6747818098300415</v>
      </c>
      <c r="I83" s="10">
        <f t="shared" si="7"/>
        <v>1.5747974537037037E-3</v>
      </c>
      <c r="J83" s="122">
        <v>4.6159999999999997</v>
      </c>
      <c r="K83" s="123">
        <f t="shared" si="8"/>
        <v>0.79609657925260868</v>
      </c>
      <c r="L83" s="7">
        <v>30</v>
      </c>
    </row>
    <row r="84" spans="1:12" x14ac:dyDescent="0.25">
      <c r="A84" t="s">
        <v>115</v>
      </c>
      <c r="B84" s="7">
        <v>50</v>
      </c>
      <c r="C84" t="s">
        <v>97</v>
      </c>
      <c r="D84" t="s">
        <v>26</v>
      </c>
      <c r="E84" t="s">
        <v>116</v>
      </c>
      <c r="F84" t="s">
        <v>634</v>
      </c>
      <c r="G84" s="120">
        <v>2.4376157407407409E-2</v>
      </c>
      <c r="H84" s="121">
        <f t="shared" si="9"/>
        <v>3.7986704653371319</v>
      </c>
      <c r="I84" s="10">
        <f t="shared" si="7"/>
        <v>1.5234375000000001E-3</v>
      </c>
      <c r="J84" s="122">
        <v>4.7910000000000004</v>
      </c>
      <c r="K84" s="123">
        <f t="shared" si="8"/>
        <v>0.79287632338491576</v>
      </c>
      <c r="L84" s="7">
        <v>31</v>
      </c>
    </row>
    <row r="85" spans="1:12" x14ac:dyDescent="0.25">
      <c r="A85" t="s">
        <v>178</v>
      </c>
      <c r="B85" s="7">
        <v>83</v>
      </c>
      <c r="C85" t="s">
        <v>179</v>
      </c>
      <c r="D85" t="s">
        <v>26</v>
      </c>
      <c r="E85" t="s">
        <v>180</v>
      </c>
      <c r="F85" t="s">
        <v>641</v>
      </c>
      <c r="G85" s="120">
        <v>2.5456365740740741E-2</v>
      </c>
      <c r="H85" s="121">
        <f t="shared" si="9"/>
        <v>3.638017280582083</v>
      </c>
      <c r="I85" s="10">
        <f t="shared" si="7"/>
        <v>1.5907118055555555E-3</v>
      </c>
      <c r="J85" s="122">
        <v>4.601</v>
      </c>
      <c r="K85" s="123">
        <f t="shared" si="8"/>
        <v>0.79070143025039841</v>
      </c>
      <c r="L85" s="7">
        <v>32</v>
      </c>
    </row>
    <row r="86" spans="1:12" x14ac:dyDescent="0.25">
      <c r="A86" t="s">
        <v>216</v>
      </c>
      <c r="B86" s="7">
        <v>53</v>
      </c>
      <c r="C86" t="s">
        <v>217</v>
      </c>
      <c r="D86" t="s">
        <v>26</v>
      </c>
      <c r="E86" t="s">
        <v>218</v>
      </c>
      <c r="F86" t="s">
        <v>635</v>
      </c>
      <c r="G86" s="120">
        <v>2.6719907407407404E-2</v>
      </c>
      <c r="H86" s="121">
        <f t="shared" si="9"/>
        <v>3.4647033347769596</v>
      </c>
      <c r="I86" s="10">
        <f t="shared" si="7"/>
        <v>1.6702835648148148E-3</v>
      </c>
      <c r="J86" s="122">
        <v>4.407</v>
      </c>
      <c r="K86" s="123">
        <f t="shared" si="8"/>
        <v>0.78618183226162008</v>
      </c>
      <c r="L86" s="7">
        <v>33</v>
      </c>
    </row>
    <row r="87" spans="1:12" x14ac:dyDescent="0.25">
      <c r="A87" t="s">
        <v>199</v>
      </c>
      <c r="B87" s="7">
        <v>69</v>
      </c>
      <c r="C87" t="s">
        <v>63</v>
      </c>
      <c r="D87" t="s">
        <v>26</v>
      </c>
      <c r="E87" t="s">
        <v>200</v>
      </c>
      <c r="F87" t="s">
        <v>581</v>
      </c>
      <c r="G87" s="120">
        <v>2.5987847222222221E-2</v>
      </c>
      <c r="H87" s="121">
        <f t="shared" si="9"/>
        <v>3.5634743875278398</v>
      </c>
      <c r="I87" s="10">
        <f t="shared" si="7"/>
        <v>1.6239872685185185E-3</v>
      </c>
      <c r="J87" s="122">
        <v>4.5860000000000003</v>
      </c>
      <c r="K87" s="123">
        <f t="shared" si="8"/>
        <v>0.77703322885474047</v>
      </c>
      <c r="L87" s="7">
        <v>34</v>
      </c>
    </row>
    <row r="88" spans="1:12" x14ac:dyDescent="0.25">
      <c r="A88" t="s">
        <v>228</v>
      </c>
      <c r="B88" s="7">
        <v>73</v>
      </c>
      <c r="C88" t="s">
        <v>49</v>
      </c>
      <c r="D88" t="s">
        <v>26</v>
      </c>
      <c r="E88" t="s">
        <v>229</v>
      </c>
      <c r="F88" t="s">
        <v>635</v>
      </c>
      <c r="G88" s="120">
        <v>2.7219328703703704E-2</v>
      </c>
      <c r="H88" s="121">
        <f t="shared" si="9"/>
        <v>3.4013605442176869</v>
      </c>
      <c r="I88" s="10">
        <f t="shared" si="7"/>
        <v>1.7013888888888888E-3</v>
      </c>
      <c r="J88" s="122">
        <v>4.407</v>
      </c>
      <c r="K88" s="123">
        <f t="shared" si="8"/>
        <v>0.7718086099881295</v>
      </c>
      <c r="L88" s="7">
        <v>35</v>
      </c>
    </row>
    <row r="89" spans="1:12" x14ac:dyDescent="0.25">
      <c r="A89" t="s">
        <v>214</v>
      </c>
      <c r="B89" s="7">
        <v>71</v>
      </c>
      <c r="C89" t="s">
        <v>97</v>
      </c>
      <c r="D89" t="s">
        <v>26</v>
      </c>
      <c r="E89" t="s">
        <v>215</v>
      </c>
      <c r="F89" t="s">
        <v>592</v>
      </c>
      <c r="G89" s="120">
        <v>2.6678472222222221E-2</v>
      </c>
      <c r="H89" s="121">
        <f t="shared" si="9"/>
        <v>3.4707158351409979</v>
      </c>
      <c r="I89" s="10">
        <f t="shared" si="7"/>
        <v>1.6673900462962964E-3</v>
      </c>
      <c r="J89" s="122">
        <v>4.5709999999999997</v>
      </c>
      <c r="K89" s="123">
        <f t="shared" si="8"/>
        <v>0.75929027240013081</v>
      </c>
      <c r="L89" s="7">
        <v>36</v>
      </c>
    </row>
    <row r="90" spans="1:12" x14ac:dyDescent="0.25">
      <c r="A90" t="s">
        <v>212</v>
      </c>
      <c r="B90" s="7">
        <v>98</v>
      </c>
      <c r="C90" t="s">
        <v>107</v>
      </c>
      <c r="D90" t="s">
        <v>26</v>
      </c>
      <c r="E90" t="s">
        <v>213</v>
      </c>
      <c r="F90" t="s">
        <v>641</v>
      </c>
      <c r="G90" s="120">
        <v>2.6511574074074076E-2</v>
      </c>
      <c r="H90" s="121">
        <f t="shared" si="9"/>
        <v>3.4919249236141421</v>
      </c>
      <c r="I90" s="10">
        <f t="shared" si="7"/>
        <v>1.6572627314814816E-3</v>
      </c>
      <c r="J90" s="122">
        <v>4.601</v>
      </c>
      <c r="K90" s="123">
        <f t="shared" si="8"/>
        <v>0.75894912488896804</v>
      </c>
      <c r="L90" s="7">
        <v>37</v>
      </c>
    </row>
    <row r="91" spans="1:12" x14ac:dyDescent="0.25">
      <c r="A91" t="s">
        <v>226</v>
      </c>
      <c r="B91" s="7">
        <v>85</v>
      </c>
      <c r="C91" t="s">
        <v>120</v>
      </c>
      <c r="D91" t="s">
        <v>26</v>
      </c>
      <c r="E91" t="s">
        <v>227</v>
      </c>
      <c r="F91" t="s">
        <v>592</v>
      </c>
      <c r="G91" s="120">
        <v>2.7072337962962961E-2</v>
      </c>
      <c r="H91" s="121">
        <f t="shared" si="9"/>
        <v>3.4202650705429671</v>
      </c>
      <c r="I91" s="10">
        <f t="shared" si="7"/>
        <v>1.6919849537037038E-3</v>
      </c>
      <c r="J91" s="122">
        <v>4.5709999999999997</v>
      </c>
      <c r="K91" s="123">
        <f t="shared" si="8"/>
        <v>0.74825313291248463</v>
      </c>
      <c r="L91" s="7">
        <v>38</v>
      </c>
    </row>
    <row r="92" spans="1:12" x14ac:dyDescent="0.25">
      <c r="A92" t="s">
        <v>181</v>
      </c>
      <c r="B92" s="7">
        <v>99</v>
      </c>
      <c r="C92" t="s">
        <v>30</v>
      </c>
      <c r="D92" t="s">
        <v>26</v>
      </c>
      <c r="E92" t="s">
        <v>182</v>
      </c>
      <c r="F92" t="s">
        <v>642</v>
      </c>
      <c r="G92" s="120">
        <v>2.5647800925925928E-2</v>
      </c>
      <c r="H92" s="121">
        <f t="shared" si="9"/>
        <v>3.6101083032490973</v>
      </c>
      <c r="I92" s="10">
        <f t="shared" si="7"/>
        <v>1.6030092592592593E-3</v>
      </c>
      <c r="J92" s="122">
        <v>4.8339999999999996</v>
      </c>
      <c r="K92" s="123">
        <f t="shared" si="8"/>
        <v>0.74681595019633795</v>
      </c>
      <c r="L92" s="7">
        <v>39</v>
      </c>
    </row>
    <row r="93" spans="1:12" x14ac:dyDescent="0.25">
      <c r="A93" t="s">
        <v>183</v>
      </c>
      <c r="B93" s="7">
        <v>55</v>
      </c>
      <c r="C93" t="s">
        <v>97</v>
      </c>
      <c r="D93" t="s">
        <v>26</v>
      </c>
      <c r="E93" t="s">
        <v>184</v>
      </c>
      <c r="F93" t="s">
        <v>642</v>
      </c>
      <c r="G93" s="120">
        <v>2.5668402777777776E-2</v>
      </c>
      <c r="H93" s="121">
        <f t="shared" si="9"/>
        <v>3.6068530207394049</v>
      </c>
      <c r="I93" s="10">
        <f t="shared" si="7"/>
        <v>1.6044560185185185E-3</v>
      </c>
      <c r="J93" s="122">
        <v>4.8339999999999996</v>
      </c>
      <c r="K93" s="123">
        <f t="shared" si="8"/>
        <v>0.7461425363548625</v>
      </c>
      <c r="L93" s="7">
        <v>40</v>
      </c>
    </row>
    <row r="94" spans="1:12" x14ac:dyDescent="0.25">
      <c r="A94" t="s">
        <v>235</v>
      </c>
      <c r="B94" s="7">
        <v>106</v>
      </c>
      <c r="C94" t="s">
        <v>30</v>
      </c>
      <c r="D94" t="s">
        <v>26</v>
      </c>
      <c r="E94" t="s">
        <v>236</v>
      </c>
      <c r="F94" t="s">
        <v>582</v>
      </c>
      <c r="G94" s="120">
        <v>2.7362152777777777E-2</v>
      </c>
      <c r="H94" s="121">
        <f t="shared" si="9"/>
        <v>3.3840947546531304</v>
      </c>
      <c r="I94" s="10">
        <f t="shared" si="7"/>
        <v>1.7100694444444444E-3</v>
      </c>
      <c r="J94" s="122">
        <v>4.5570000000000004</v>
      </c>
      <c r="K94" s="123">
        <f t="shared" si="8"/>
        <v>0.74261460492717357</v>
      </c>
      <c r="L94" s="7">
        <v>41</v>
      </c>
    </row>
    <row r="95" spans="1:12" x14ac:dyDescent="0.25">
      <c r="A95" t="s">
        <v>230</v>
      </c>
      <c r="B95" s="7">
        <v>95</v>
      </c>
      <c r="C95" t="s">
        <v>231</v>
      </c>
      <c r="D95" t="s">
        <v>26</v>
      </c>
      <c r="E95" t="s">
        <v>232</v>
      </c>
      <c r="F95" t="s">
        <v>640</v>
      </c>
      <c r="G95" s="120">
        <v>2.7222685185185183E-2</v>
      </c>
      <c r="H95" s="121">
        <f t="shared" si="9"/>
        <v>3.4013605442176869</v>
      </c>
      <c r="I95" s="10">
        <f t="shared" si="7"/>
        <v>1.7013888888888888E-3</v>
      </c>
      <c r="J95" s="122">
        <v>4.6159999999999997</v>
      </c>
      <c r="K95" s="123">
        <f t="shared" si="8"/>
        <v>0.73686320282012285</v>
      </c>
      <c r="L95" s="7">
        <v>42</v>
      </c>
    </row>
    <row r="96" spans="1:12" x14ac:dyDescent="0.25">
      <c r="A96" t="s">
        <v>260</v>
      </c>
      <c r="B96" s="7">
        <v>56</v>
      </c>
      <c r="C96" t="s">
        <v>120</v>
      </c>
      <c r="D96" t="s">
        <v>26</v>
      </c>
      <c r="E96" t="s">
        <v>261</v>
      </c>
      <c r="F96" t="s">
        <v>635</v>
      </c>
      <c r="G96" s="120">
        <v>2.8630671296296293E-2</v>
      </c>
      <c r="H96" s="121">
        <f t="shared" si="9"/>
        <v>3.2336297493936943</v>
      </c>
      <c r="I96" s="10">
        <f t="shared" si="7"/>
        <v>1.7896412037037037E-3</v>
      </c>
      <c r="J96" s="122">
        <v>4.407</v>
      </c>
      <c r="K96" s="123">
        <f t="shared" si="8"/>
        <v>0.73374852493616838</v>
      </c>
      <c r="L96" s="7">
        <v>43</v>
      </c>
    </row>
    <row r="97" spans="1:12" x14ac:dyDescent="0.25">
      <c r="A97" t="s">
        <v>233</v>
      </c>
      <c r="B97" s="7">
        <v>65</v>
      </c>
      <c r="C97" t="s">
        <v>97</v>
      </c>
      <c r="D97" t="s">
        <v>26</v>
      </c>
      <c r="E97" t="s">
        <v>234</v>
      </c>
      <c r="F97" t="s">
        <v>591</v>
      </c>
      <c r="G97" s="120">
        <v>2.7260879629629631E-2</v>
      </c>
      <c r="H97" s="121">
        <f t="shared" si="9"/>
        <v>3.397027600849257</v>
      </c>
      <c r="I97" s="10">
        <f t="shared" si="7"/>
        <v>1.7035590277777778E-3</v>
      </c>
      <c r="J97" s="122">
        <v>4.6449999999999996</v>
      </c>
      <c r="K97" s="123">
        <f t="shared" si="8"/>
        <v>0.73132994636151938</v>
      </c>
      <c r="L97" s="7">
        <v>44</v>
      </c>
    </row>
    <row r="98" spans="1:12" x14ac:dyDescent="0.25">
      <c r="A98" t="s">
        <v>268</v>
      </c>
      <c r="B98" s="7">
        <v>110</v>
      </c>
      <c r="C98" t="s">
        <v>30</v>
      </c>
      <c r="D98" t="s">
        <v>26</v>
      </c>
      <c r="E98" t="s">
        <v>269</v>
      </c>
      <c r="F98" t="s">
        <v>635</v>
      </c>
      <c r="G98" s="120">
        <v>2.9345023148148148E-2</v>
      </c>
      <c r="H98" s="121">
        <f t="shared" si="9"/>
        <v>3.1558185404339252</v>
      </c>
      <c r="I98" s="10">
        <f t="shared" si="7"/>
        <v>1.8337673611111111E-3</v>
      </c>
      <c r="J98" s="122">
        <v>4.407</v>
      </c>
      <c r="K98" s="123">
        <f t="shared" si="8"/>
        <v>0.71609224879372024</v>
      </c>
      <c r="L98" s="7">
        <v>45</v>
      </c>
    </row>
    <row r="99" spans="1:12" x14ac:dyDescent="0.25">
      <c r="A99" t="s">
        <v>254</v>
      </c>
      <c r="B99" s="7">
        <v>105</v>
      </c>
      <c r="C99" t="s">
        <v>30</v>
      </c>
      <c r="D99" t="s">
        <v>26</v>
      </c>
      <c r="E99" t="s">
        <v>255</v>
      </c>
      <c r="F99" t="s">
        <v>592</v>
      </c>
      <c r="G99" s="120">
        <v>2.8403125000000001E-2</v>
      </c>
      <c r="H99" s="121">
        <f t="shared" si="9"/>
        <v>3.2599837000814995</v>
      </c>
      <c r="I99" s="10">
        <f t="shared" si="7"/>
        <v>1.775173611111111E-3</v>
      </c>
      <c r="J99" s="122">
        <v>4.5709999999999997</v>
      </c>
      <c r="K99" s="123">
        <f t="shared" si="8"/>
        <v>0.71318829579555887</v>
      </c>
      <c r="L99" s="7">
        <v>46</v>
      </c>
    </row>
    <row r="100" spans="1:12" x14ac:dyDescent="0.25">
      <c r="A100" t="s">
        <v>274</v>
      </c>
      <c r="B100" s="7">
        <v>112</v>
      </c>
      <c r="C100" t="s">
        <v>30</v>
      </c>
      <c r="D100" t="s">
        <v>26</v>
      </c>
      <c r="E100" t="s">
        <v>275</v>
      </c>
      <c r="F100" t="s">
        <v>589</v>
      </c>
      <c r="G100" s="120">
        <v>3.0229513888888893E-2</v>
      </c>
      <c r="H100" s="121">
        <f t="shared" si="9"/>
        <v>3.0627871362940278</v>
      </c>
      <c r="I100" s="10">
        <f t="shared" si="7"/>
        <v>1.8894675925925925E-3</v>
      </c>
      <c r="J100" s="122">
        <v>4.3150000000000004</v>
      </c>
      <c r="K100" s="123">
        <f t="shared" si="8"/>
        <v>0.70980003158610139</v>
      </c>
      <c r="L100" s="7">
        <v>47</v>
      </c>
    </row>
    <row r="102" spans="1:12" x14ac:dyDescent="0.25">
      <c r="A102" s="5" t="s">
        <v>643</v>
      </c>
      <c r="J102" s="116" t="s">
        <v>568</v>
      </c>
    </row>
    <row r="103" spans="1:12" x14ac:dyDescent="0.25">
      <c r="A103" t="s">
        <v>43</v>
      </c>
      <c r="B103" s="7">
        <v>9</v>
      </c>
      <c r="C103" t="s">
        <v>44</v>
      </c>
      <c r="D103" t="s">
        <v>26</v>
      </c>
      <c r="E103" t="s">
        <v>45</v>
      </c>
      <c r="F103" t="s">
        <v>574</v>
      </c>
      <c r="G103" s="120">
        <v>2.2256018518518522E-2</v>
      </c>
      <c r="H103" s="121">
        <f t="shared" si="9"/>
        <v>4.1601664066562662</v>
      </c>
      <c r="I103" s="10">
        <f t="shared" ref="I103:I115" si="10">(500/H103)/86400</f>
        <v>1.3910590277777777E-3</v>
      </c>
      <c r="J103" s="122">
        <v>4.95</v>
      </c>
      <c r="K103" s="123">
        <f t="shared" ref="K103:K115" si="11">H103/J103</f>
        <v>0.84043765791035674</v>
      </c>
      <c r="L103" s="7">
        <v>1</v>
      </c>
    </row>
    <row r="104" spans="1:12" x14ac:dyDescent="0.25">
      <c r="A104" t="s">
        <v>51</v>
      </c>
      <c r="B104" s="7">
        <v>14</v>
      </c>
      <c r="C104" t="s">
        <v>44</v>
      </c>
      <c r="D104" t="s">
        <v>26</v>
      </c>
      <c r="E104" t="s">
        <v>52</v>
      </c>
      <c r="F104" t="s">
        <v>573</v>
      </c>
      <c r="G104" s="120">
        <v>2.2884722222222223E-2</v>
      </c>
      <c r="H104" s="121">
        <f t="shared" si="9"/>
        <v>4.046535154274153</v>
      </c>
      <c r="I104" s="10">
        <f t="shared" si="10"/>
        <v>1.4301215277777776E-3</v>
      </c>
      <c r="J104" s="122">
        <v>4.95</v>
      </c>
      <c r="K104" s="123">
        <f t="shared" si="11"/>
        <v>0.81748184934831369</v>
      </c>
      <c r="L104" s="7">
        <v>2</v>
      </c>
    </row>
    <row r="105" spans="1:12" x14ac:dyDescent="0.25">
      <c r="A105" t="s">
        <v>53</v>
      </c>
      <c r="B105" s="7">
        <v>12</v>
      </c>
      <c r="C105" t="s">
        <v>54</v>
      </c>
      <c r="D105" t="s">
        <v>26</v>
      </c>
      <c r="E105" t="s">
        <v>55</v>
      </c>
      <c r="F105" t="s">
        <v>574</v>
      </c>
      <c r="G105" s="120">
        <v>2.2899884259259259E-2</v>
      </c>
      <c r="H105" s="121">
        <f t="shared" si="9"/>
        <v>4.0424456796361801</v>
      </c>
      <c r="I105" s="10">
        <f t="shared" si="10"/>
        <v>1.431568287037037E-3</v>
      </c>
      <c r="J105" s="122">
        <v>4.95</v>
      </c>
      <c r="K105" s="123">
        <f t="shared" si="11"/>
        <v>0.81665569285579387</v>
      </c>
      <c r="L105" s="7">
        <v>3</v>
      </c>
    </row>
    <row r="106" spans="1:12" x14ac:dyDescent="0.25">
      <c r="A106" t="s">
        <v>62</v>
      </c>
      <c r="B106" s="7">
        <v>24</v>
      </c>
      <c r="C106" t="s">
        <v>63</v>
      </c>
      <c r="D106" t="s">
        <v>26</v>
      </c>
      <c r="E106" t="s">
        <v>64</v>
      </c>
      <c r="F106" t="s">
        <v>575</v>
      </c>
      <c r="G106" s="120">
        <v>2.3128472222222224E-2</v>
      </c>
      <c r="H106" s="121">
        <f t="shared" si="9"/>
        <v>4.0040040040040044</v>
      </c>
      <c r="I106" s="10">
        <f t="shared" si="10"/>
        <v>1.4453124999999998E-3</v>
      </c>
      <c r="J106" s="122">
        <v>4.95</v>
      </c>
      <c r="K106" s="123">
        <f t="shared" si="11"/>
        <v>0.80888969777858666</v>
      </c>
      <c r="L106" s="7">
        <v>4</v>
      </c>
    </row>
    <row r="107" spans="1:12" x14ac:dyDescent="0.25">
      <c r="A107" t="s">
        <v>76</v>
      </c>
      <c r="B107" s="7">
        <v>6</v>
      </c>
      <c r="C107" t="s">
        <v>25</v>
      </c>
      <c r="D107" t="s">
        <v>26</v>
      </c>
      <c r="E107" t="s">
        <v>77</v>
      </c>
      <c r="F107" t="s">
        <v>573</v>
      </c>
      <c r="G107" s="120">
        <v>2.3572106481481479E-2</v>
      </c>
      <c r="H107" s="121">
        <f t="shared" si="9"/>
        <v>3.9273441335297004</v>
      </c>
      <c r="I107" s="10">
        <f t="shared" si="10"/>
        <v>1.4735243055555556E-3</v>
      </c>
      <c r="J107" s="122">
        <v>4.95</v>
      </c>
      <c r="K107" s="123">
        <f t="shared" si="11"/>
        <v>0.79340285525852527</v>
      </c>
      <c r="L107" s="7">
        <v>5</v>
      </c>
    </row>
    <row r="108" spans="1:12" x14ac:dyDescent="0.25">
      <c r="A108" t="s">
        <v>94</v>
      </c>
      <c r="B108" s="7">
        <v>54</v>
      </c>
      <c r="C108" t="s">
        <v>25</v>
      </c>
      <c r="D108" t="s">
        <v>26</v>
      </c>
      <c r="E108" t="s">
        <v>95</v>
      </c>
      <c r="F108" t="s">
        <v>574</v>
      </c>
      <c r="G108" s="120">
        <v>2.4018287037037039E-2</v>
      </c>
      <c r="H108" s="121">
        <f t="shared" si="9"/>
        <v>3.8554216867469879</v>
      </c>
      <c r="I108" s="10">
        <f t="shared" si="10"/>
        <v>1.5010127314814814E-3</v>
      </c>
      <c r="J108" s="122">
        <v>4.95</v>
      </c>
      <c r="K108" s="123">
        <f t="shared" si="11"/>
        <v>0.77887306802969447</v>
      </c>
      <c r="L108" s="7">
        <v>6</v>
      </c>
    </row>
    <row r="109" spans="1:12" x14ac:dyDescent="0.25">
      <c r="A109" t="s">
        <v>96</v>
      </c>
      <c r="B109" s="7">
        <v>36</v>
      </c>
      <c r="C109" t="s">
        <v>97</v>
      </c>
      <c r="D109" t="s">
        <v>26</v>
      </c>
      <c r="E109" t="s">
        <v>98</v>
      </c>
      <c r="G109" s="120">
        <v>2.4023958333333331E-2</v>
      </c>
      <c r="H109" s="121">
        <f t="shared" si="9"/>
        <v>3.8535645472061657</v>
      </c>
      <c r="I109" s="10">
        <f t="shared" si="10"/>
        <v>1.501736111111111E-3</v>
      </c>
      <c r="J109" s="122">
        <v>4.95</v>
      </c>
      <c r="K109" s="123">
        <f t="shared" si="11"/>
        <v>0.77849788832447786</v>
      </c>
      <c r="L109" s="7">
        <v>7</v>
      </c>
    </row>
    <row r="110" spans="1:12" x14ac:dyDescent="0.25">
      <c r="A110" t="s">
        <v>111</v>
      </c>
      <c r="B110" s="7">
        <v>33</v>
      </c>
      <c r="C110" t="s">
        <v>63</v>
      </c>
      <c r="D110" t="s">
        <v>26</v>
      </c>
      <c r="E110" t="s">
        <v>112</v>
      </c>
      <c r="F110" t="s">
        <v>575</v>
      </c>
      <c r="G110" s="120">
        <v>2.4277893518518518E-2</v>
      </c>
      <c r="H110" s="121">
        <f t="shared" si="9"/>
        <v>3.8131553860819829</v>
      </c>
      <c r="I110" s="10">
        <f t="shared" si="10"/>
        <v>1.5176504629629631E-3</v>
      </c>
      <c r="J110" s="122">
        <v>4.95</v>
      </c>
      <c r="K110" s="123">
        <f t="shared" si="11"/>
        <v>0.77033442143070363</v>
      </c>
      <c r="L110" s="7">
        <v>8</v>
      </c>
    </row>
    <row r="111" spans="1:12" x14ac:dyDescent="0.25">
      <c r="A111" t="s">
        <v>126</v>
      </c>
      <c r="B111" s="7">
        <v>41</v>
      </c>
      <c r="C111" t="s">
        <v>63</v>
      </c>
      <c r="D111" t="s">
        <v>26</v>
      </c>
      <c r="E111" t="s">
        <v>127</v>
      </c>
      <c r="F111" t="s">
        <v>573</v>
      </c>
      <c r="G111" s="120">
        <v>2.4657060185185185E-2</v>
      </c>
      <c r="H111" s="121">
        <f t="shared" si="9"/>
        <v>3.755868544600939</v>
      </c>
      <c r="I111" s="10">
        <f t="shared" si="10"/>
        <v>1.5407986111111111E-3</v>
      </c>
      <c r="J111" s="122">
        <v>4.95</v>
      </c>
      <c r="K111" s="123">
        <f t="shared" si="11"/>
        <v>0.75876132214160386</v>
      </c>
      <c r="L111" s="7">
        <v>9</v>
      </c>
    </row>
    <row r="112" spans="1:12" x14ac:dyDescent="0.25">
      <c r="A112" t="s">
        <v>128</v>
      </c>
      <c r="B112" s="7">
        <v>70</v>
      </c>
      <c r="C112" t="s">
        <v>129</v>
      </c>
      <c r="D112" t="s">
        <v>26</v>
      </c>
      <c r="E112" t="s">
        <v>130</v>
      </c>
      <c r="F112" t="s">
        <v>573</v>
      </c>
      <c r="G112" s="120">
        <v>2.4676157407407407E-2</v>
      </c>
      <c r="H112" s="121">
        <f t="shared" si="9"/>
        <v>3.75234521575985</v>
      </c>
      <c r="I112" s="10">
        <f t="shared" si="10"/>
        <v>1.5422453703703705E-3</v>
      </c>
      <c r="J112" s="122">
        <v>4.95</v>
      </c>
      <c r="K112" s="123">
        <f t="shared" si="11"/>
        <v>0.75804953853734336</v>
      </c>
      <c r="L112" s="7">
        <v>10</v>
      </c>
    </row>
    <row r="113" spans="1:12" x14ac:dyDescent="0.25">
      <c r="A113" t="s">
        <v>135</v>
      </c>
      <c r="B113" s="7">
        <v>72</v>
      </c>
      <c r="C113" t="s">
        <v>97</v>
      </c>
      <c r="D113" t="s">
        <v>26</v>
      </c>
      <c r="E113" t="s">
        <v>136</v>
      </c>
      <c r="F113" t="s">
        <v>573</v>
      </c>
      <c r="G113" s="120">
        <v>2.4822453703703701E-2</v>
      </c>
      <c r="H113" s="121">
        <f t="shared" si="9"/>
        <v>3.7296037296037294</v>
      </c>
      <c r="I113" s="10">
        <f t="shared" si="10"/>
        <v>1.5516493055555555E-3</v>
      </c>
      <c r="J113" s="122">
        <v>4.95</v>
      </c>
      <c r="K113" s="123">
        <f t="shared" si="11"/>
        <v>0.75345529890984431</v>
      </c>
      <c r="L113" s="7">
        <v>11</v>
      </c>
    </row>
    <row r="114" spans="1:12" x14ac:dyDescent="0.25">
      <c r="A114" t="s">
        <v>140</v>
      </c>
      <c r="B114" s="7">
        <v>87</v>
      </c>
      <c r="C114" t="s">
        <v>141</v>
      </c>
      <c r="D114" t="s">
        <v>26</v>
      </c>
      <c r="E114" t="s">
        <v>142</v>
      </c>
      <c r="F114" t="s">
        <v>573</v>
      </c>
      <c r="G114" s="120">
        <v>2.4844097222222222E-2</v>
      </c>
      <c r="H114" s="121">
        <f t="shared" si="9"/>
        <v>3.7261294829995344</v>
      </c>
      <c r="I114" s="10">
        <f t="shared" si="10"/>
        <v>1.5530960648148149E-3</v>
      </c>
      <c r="J114" s="122">
        <v>4.95</v>
      </c>
      <c r="K114" s="123">
        <f t="shared" si="11"/>
        <v>0.75275343090899682</v>
      </c>
      <c r="L114" s="7">
        <v>12</v>
      </c>
    </row>
    <row r="115" spans="1:12" x14ac:dyDescent="0.25">
      <c r="A115" t="s">
        <v>154</v>
      </c>
      <c r="B115" s="7">
        <v>39</v>
      </c>
      <c r="C115" t="s">
        <v>63</v>
      </c>
      <c r="D115" t="s">
        <v>26</v>
      </c>
      <c r="E115" t="s">
        <v>155</v>
      </c>
      <c r="G115" s="120">
        <v>2.5071759259259255E-2</v>
      </c>
      <c r="H115" s="121">
        <f t="shared" si="9"/>
        <v>3.6934441366574329</v>
      </c>
      <c r="I115" s="10">
        <f t="shared" si="10"/>
        <v>1.5668402777777777E-3</v>
      </c>
      <c r="J115" s="122">
        <v>4.95</v>
      </c>
      <c r="K115" s="123">
        <f t="shared" si="11"/>
        <v>0.74615033063786518</v>
      </c>
      <c r="L115" s="7">
        <v>13</v>
      </c>
    </row>
    <row r="117" spans="1:12" x14ac:dyDescent="0.25">
      <c r="A117" s="5" t="s">
        <v>644</v>
      </c>
    </row>
    <row r="119" spans="1:12" x14ac:dyDescent="0.25">
      <c r="A119" t="s">
        <v>80</v>
      </c>
      <c r="B119" s="7">
        <v>118</v>
      </c>
      <c r="C119" t="s">
        <v>81</v>
      </c>
      <c r="D119" t="s">
        <v>82</v>
      </c>
      <c r="E119" t="s">
        <v>83</v>
      </c>
      <c r="F119" t="s">
        <v>645</v>
      </c>
      <c r="G119" s="120">
        <v>2.3775810185185185E-2</v>
      </c>
      <c r="H119" s="121">
        <f t="shared" si="9"/>
        <v>3.8948393378773125</v>
      </c>
      <c r="I119" s="10">
        <f t="shared" ref="I119:I134" si="12">(500/H119)/86400</f>
        <v>1.4858217592592592E-3</v>
      </c>
      <c r="L119" s="7">
        <v>1</v>
      </c>
    </row>
    <row r="120" spans="1:12" x14ac:dyDescent="0.25">
      <c r="A120" t="s">
        <v>90</v>
      </c>
      <c r="B120" s="7">
        <v>122</v>
      </c>
      <c r="C120" t="s">
        <v>81</v>
      </c>
      <c r="D120" t="s">
        <v>82</v>
      </c>
      <c r="E120" t="s">
        <v>91</v>
      </c>
      <c r="F120" t="s">
        <v>645</v>
      </c>
      <c r="G120" s="120">
        <v>2.3897222222222222E-2</v>
      </c>
      <c r="H120" s="121">
        <f t="shared" si="9"/>
        <v>3.87409200968523</v>
      </c>
      <c r="I120" s="10">
        <f t="shared" si="12"/>
        <v>1.4937789351851852E-3</v>
      </c>
      <c r="L120" s="7">
        <v>2</v>
      </c>
    </row>
    <row r="121" spans="1:12" x14ac:dyDescent="0.25">
      <c r="A121" t="s">
        <v>104</v>
      </c>
      <c r="B121" s="7">
        <v>115</v>
      </c>
      <c r="C121" t="s">
        <v>81</v>
      </c>
      <c r="D121" t="s">
        <v>82</v>
      </c>
      <c r="E121" t="s">
        <v>105</v>
      </c>
      <c r="F121" t="s">
        <v>645</v>
      </c>
      <c r="G121" s="120">
        <v>2.4066782407407405E-2</v>
      </c>
      <c r="H121" s="121">
        <f t="shared" si="9"/>
        <v>3.8480038480038479</v>
      </c>
      <c r="I121" s="10">
        <f t="shared" si="12"/>
        <v>1.50390625E-3</v>
      </c>
      <c r="L121" s="7">
        <v>3</v>
      </c>
    </row>
    <row r="122" spans="1:12" x14ac:dyDescent="0.25">
      <c r="A122" t="s">
        <v>122</v>
      </c>
      <c r="B122" s="7">
        <v>126</v>
      </c>
      <c r="C122" t="s">
        <v>81</v>
      </c>
      <c r="D122" t="s">
        <v>82</v>
      </c>
      <c r="E122" t="s">
        <v>123</v>
      </c>
      <c r="F122" t="s">
        <v>645</v>
      </c>
      <c r="G122" s="120">
        <v>2.4564351851851851E-2</v>
      </c>
      <c r="H122" s="121">
        <f t="shared" si="9"/>
        <v>3.7700282752120642</v>
      </c>
      <c r="I122" s="10">
        <f t="shared" si="12"/>
        <v>1.5350115740740741E-3</v>
      </c>
      <c r="L122" s="7">
        <v>4</v>
      </c>
    </row>
    <row r="123" spans="1:12" x14ac:dyDescent="0.25">
      <c r="A123" t="s">
        <v>152</v>
      </c>
      <c r="B123" s="7">
        <v>125</v>
      </c>
      <c r="C123" t="s">
        <v>81</v>
      </c>
      <c r="D123" t="s">
        <v>82</v>
      </c>
      <c r="E123" t="s">
        <v>153</v>
      </c>
      <c r="F123" t="s">
        <v>645</v>
      </c>
      <c r="G123" s="120">
        <v>2.5024884259259261E-2</v>
      </c>
      <c r="H123" s="121">
        <f t="shared" si="9"/>
        <v>3.700277520814061</v>
      </c>
      <c r="I123" s="10">
        <f t="shared" si="12"/>
        <v>1.5639467592592593E-3</v>
      </c>
      <c r="L123" s="7">
        <v>5</v>
      </c>
    </row>
    <row r="124" spans="1:12" x14ac:dyDescent="0.25">
      <c r="A124" t="s">
        <v>158</v>
      </c>
      <c r="B124" s="7">
        <v>121</v>
      </c>
      <c r="C124" t="s">
        <v>81</v>
      </c>
      <c r="D124" t="s">
        <v>82</v>
      </c>
      <c r="E124" t="s">
        <v>159</v>
      </c>
      <c r="F124" t="s">
        <v>645</v>
      </c>
      <c r="G124" s="120">
        <v>2.5099074074074069E-2</v>
      </c>
      <c r="H124" s="121">
        <f t="shared" si="9"/>
        <v>3.6883356385431076</v>
      </c>
      <c r="I124" s="10">
        <f t="shared" si="12"/>
        <v>1.5690104166666667E-3</v>
      </c>
      <c r="L124" s="7">
        <v>6</v>
      </c>
    </row>
    <row r="125" spans="1:12" x14ac:dyDescent="0.25">
      <c r="A125" t="s">
        <v>162</v>
      </c>
      <c r="B125" s="7">
        <v>117</v>
      </c>
      <c r="C125" t="s">
        <v>81</v>
      </c>
      <c r="D125" t="s">
        <v>82</v>
      </c>
      <c r="E125" t="s">
        <v>163</v>
      </c>
      <c r="F125" t="s">
        <v>646</v>
      </c>
      <c r="G125" s="120">
        <v>2.5142361111111108E-2</v>
      </c>
      <c r="H125" s="121">
        <f t="shared" si="9"/>
        <v>3.6832412523020257</v>
      </c>
      <c r="I125" s="10">
        <f t="shared" si="12"/>
        <v>1.5711805555555555E-3</v>
      </c>
      <c r="L125" s="7">
        <v>7</v>
      </c>
    </row>
    <row r="126" spans="1:12" x14ac:dyDescent="0.25">
      <c r="A126" t="s">
        <v>170</v>
      </c>
      <c r="B126" s="7">
        <v>129</v>
      </c>
      <c r="C126" t="s">
        <v>81</v>
      </c>
      <c r="D126" t="s">
        <v>82</v>
      </c>
      <c r="E126" t="s">
        <v>171</v>
      </c>
      <c r="F126" t="s">
        <v>645</v>
      </c>
      <c r="G126" s="120">
        <v>2.5420717592592595E-2</v>
      </c>
      <c r="H126" s="121">
        <f t="shared" si="9"/>
        <v>3.6429872495446265</v>
      </c>
      <c r="I126" s="10">
        <f t="shared" si="12"/>
        <v>1.5885416666666667E-3</v>
      </c>
      <c r="L126" s="7">
        <v>8</v>
      </c>
    </row>
    <row r="127" spans="1:12" x14ac:dyDescent="0.25">
      <c r="A127" t="s">
        <v>174</v>
      </c>
      <c r="B127" s="7">
        <v>127</v>
      </c>
      <c r="C127" t="s">
        <v>81</v>
      </c>
      <c r="D127" t="s">
        <v>82</v>
      </c>
      <c r="E127" t="s">
        <v>175</v>
      </c>
      <c r="F127" t="s">
        <v>645</v>
      </c>
      <c r="G127" s="120">
        <v>2.5446990740740739E-2</v>
      </c>
      <c r="H127" s="121">
        <f t="shared" si="9"/>
        <v>3.638017280582083</v>
      </c>
      <c r="I127" s="10">
        <f t="shared" si="12"/>
        <v>1.5907118055555555E-3</v>
      </c>
      <c r="L127" s="7">
        <v>9</v>
      </c>
    </row>
    <row r="128" spans="1:12" x14ac:dyDescent="0.25">
      <c r="A128" t="s">
        <v>185</v>
      </c>
      <c r="B128" s="7">
        <v>123</v>
      </c>
      <c r="C128" t="s">
        <v>81</v>
      </c>
      <c r="D128" t="s">
        <v>82</v>
      </c>
      <c r="E128" t="s">
        <v>186</v>
      </c>
      <c r="F128" t="s">
        <v>645</v>
      </c>
      <c r="G128" s="120">
        <v>2.5719212962962961E-2</v>
      </c>
      <c r="H128" s="121">
        <f t="shared" si="9"/>
        <v>3.6003600360036003</v>
      </c>
      <c r="I128" s="10">
        <f t="shared" si="12"/>
        <v>1.6073495370370371E-3</v>
      </c>
      <c r="L128" s="7">
        <v>10</v>
      </c>
    </row>
    <row r="129" spans="1:12" x14ac:dyDescent="0.25">
      <c r="A129" t="s">
        <v>187</v>
      </c>
      <c r="B129" s="7">
        <v>120</v>
      </c>
      <c r="C129" t="s">
        <v>81</v>
      </c>
      <c r="D129" t="s">
        <v>82</v>
      </c>
      <c r="E129" t="s">
        <v>188</v>
      </c>
      <c r="F129" t="s">
        <v>645</v>
      </c>
      <c r="G129" s="120">
        <v>2.5772569444444445E-2</v>
      </c>
      <c r="H129" s="121">
        <f t="shared" si="9"/>
        <v>3.5922766052986081</v>
      </c>
      <c r="I129" s="10">
        <f t="shared" si="12"/>
        <v>1.6109664351851851E-3</v>
      </c>
      <c r="L129" s="7">
        <v>11</v>
      </c>
    </row>
    <row r="130" spans="1:12" x14ac:dyDescent="0.25">
      <c r="A130" t="s">
        <v>191</v>
      </c>
      <c r="B130" s="7">
        <v>116</v>
      </c>
      <c r="C130" t="s">
        <v>81</v>
      </c>
      <c r="D130" t="s">
        <v>82</v>
      </c>
      <c r="E130" t="s">
        <v>192</v>
      </c>
      <c r="F130" t="s">
        <v>645</v>
      </c>
      <c r="G130" s="120">
        <v>2.583310185185185E-2</v>
      </c>
      <c r="H130" s="121">
        <f t="shared" si="9"/>
        <v>3.5842293906810037</v>
      </c>
      <c r="I130" s="10">
        <f t="shared" si="12"/>
        <v>1.6145833333333333E-3</v>
      </c>
      <c r="L130" s="7">
        <v>12</v>
      </c>
    </row>
    <row r="131" spans="1:12" x14ac:dyDescent="0.25">
      <c r="A131" t="s">
        <v>219</v>
      </c>
      <c r="B131" s="7">
        <v>134</v>
      </c>
      <c r="C131" t="s">
        <v>30</v>
      </c>
      <c r="D131" t="s">
        <v>82</v>
      </c>
      <c r="E131" t="s">
        <v>220</v>
      </c>
      <c r="F131" t="s">
        <v>645</v>
      </c>
      <c r="G131" s="120">
        <v>2.6822453703703703E-2</v>
      </c>
      <c r="H131" s="121">
        <f t="shared" si="9"/>
        <v>3.4527406128614588</v>
      </c>
      <c r="I131" s="10">
        <f t="shared" si="12"/>
        <v>1.6760706018518518E-3</v>
      </c>
      <c r="L131" s="7">
        <v>13</v>
      </c>
    </row>
    <row r="132" spans="1:12" x14ac:dyDescent="0.25">
      <c r="A132" t="s">
        <v>224</v>
      </c>
      <c r="B132" s="7">
        <v>114</v>
      </c>
      <c r="C132" t="s">
        <v>25</v>
      </c>
      <c r="D132" t="s">
        <v>82</v>
      </c>
      <c r="E132" t="s">
        <v>225</v>
      </c>
      <c r="F132" t="s">
        <v>645</v>
      </c>
      <c r="G132" s="120">
        <v>2.7053240740740739E-2</v>
      </c>
      <c r="H132" s="121">
        <f t="shared" si="9"/>
        <v>3.4231921266581087</v>
      </c>
      <c r="I132" s="10">
        <f t="shared" si="12"/>
        <v>1.6905381944444444E-3</v>
      </c>
      <c r="L132" s="7">
        <v>14</v>
      </c>
    </row>
    <row r="133" spans="1:12" x14ac:dyDescent="0.25">
      <c r="A133" t="s">
        <v>250</v>
      </c>
      <c r="B133" s="7">
        <v>128</v>
      </c>
      <c r="C133" t="s">
        <v>81</v>
      </c>
      <c r="D133" t="s">
        <v>82</v>
      </c>
      <c r="E133" t="s">
        <v>251</v>
      </c>
      <c r="F133" t="s">
        <v>646</v>
      </c>
      <c r="G133" s="120">
        <v>2.8278240740740743E-2</v>
      </c>
      <c r="H133" s="121">
        <f t="shared" si="9"/>
        <v>3.2746623004502662</v>
      </c>
      <c r="I133" s="10">
        <f t="shared" si="12"/>
        <v>1.7672164351851853E-3</v>
      </c>
      <c r="L133" s="7">
        <v>15</v>
      </c>
    </row>
    <row r="134" spans="1:12" x14ac:dyDescent="0.25">
      <c r="A134" t="s">
        <v>272</v>
      </c>
      <c r="B134" s="7">
        <v>132</v>
      </c>
      <c r="C134" t="s">
        <v>120</v>
      </c>
      <c r="D134" t="s">
        <v>82</v>
      </c>
      <c r="E134" t="s">
        <v>273</v>
      </c>
      <c r="F134" t="s">
        <v>645</v>
      </c>
      <c r="G134" s="120">
        <v>2.9568402777777777E-2</v>
      </c>
      <c r="H134" s="121">
        <f t="shared" si="9"/>
        <v>3.131115459882583</v>
      </c>
      <c r="I134" s="10">
        <f t="shared" si="12"/>
        <v>1.8482349537037037E-3</v>
      </c>
      <c r="L134" s="7">
        <v>16</v>
      </c>
    </row>
    <row r="136" spans="1:12" x14ac:dyDescent="0.25">
      <c r="A136" s="5" t="s">
        <v>647</v>
      </c>
    </row>
    <row r="137" spans="1:12" x14ac:dyDescent="0.25">
      <c r="A137" t="s">
        <v>29</v>
      </c>
      <c r="B137" s="7">
        <v>1</v>
      </c>
      <c r="C137" t="s">
        <v>30</v>
      </c>
      <c r="D137" t="s">
        <v>26</v>
      </c>
      <c r="E137" t="s">
        <v>31</v>
      </c>
      <c r="F137" t="s">
        <v>579</v>
      </c>
      <c r="G137" s="120">
        <v>2.1217824074074076E-2</v>
      </c>
      <c r="H137" s="121">
        <f t="shared" si="9"/>
        <v>4.3644298963447898</v>
      </c>
      <c r="I137" s="10">
        <f t="shared" ref="I137:I200" si="13">(500/H137)/86400</f>
        <v>1.3259548611111111E-3</v>
      </c>
      <c r="J137" s="122">
        <v>4.7619999999999996</v>
      </c>
      <c r="K137" s="123">
        <f t="shared" ref="K137:K200" si="14">H137/J137</f>
        <v>0.91651194799344604</v>
      </c>
      <c r="L137" s="7">
        <v>1</v>
      </c>
    </row>
    <row r="138" spans="1:12" x14ac:dyDescent="0.25">
      <c r="A138" t="s">
        <v>60</v>
      </c>
      <c r="B138" s="7">
        <v>20</v>
      </c>
      <c r="C138" t="s">
        <v>25</v>
      </c>
      <c r="D138" t="s">
        <v>26</v>
      </c>
      <c r="E138" t="s">
        <v>61</v>
      </c>
      <c r="F138" t="s">
        <v>580</v>
      </c>
      <c r="G138" s="120">
        <v>2.305648148148148E-2</v>
      </c>
      <c r="H138" s="121">
        <f t="shared" si="9"/>
        <v>4.0160642570281126</v>
      </c>
      <c r="I138" s="10">
        <f t="shared" si="13"/>
        <v>1.4409722222222222E-3</v>
      </c>
      <c r="J138" s="122">
        <v>4.3840000000000003</v>
      </c>
      <c r="K138" s="123">
        <f t="shared" si="14"/>
        <v>0.9160730513294052</v>
      </c>
      <c r="L138" s="7">
        <v>2</v>
      </c>
    </row>
    <row r="139" spans="1:12" x14ac:dyDescent="0.25">
      <c r="A139" t="s">
        <v>197</v>
      </c>
      <c r="B139" s="7">
        <v>84</v>
      </c>
      <c r="C139" t="s">
        <v>25</v>
      </c>
      <c r="D139" t="s">
        <v>69</v>
      </c>
      <c r="E139" t="s">
        <v>198</v>
      </c>
      <c r="F139" t="s">
        <v>600</v>
      </c>
      <c r="G139" s="120">
        <v>2.5979166666666664E-2</v>
      </c>
      <c r="H139" s="121">
        <f t="shared" ref="H139:H202" si="15">8000/(MINUTE( G139)*60+SECOND( G139))</f>
        <v>3.5634743875278398</v>
      </c>
      <c r="I139" s="10">
        <f t="shared" si="13"/>
        <v>1.6239872685185185E-3</v>
      </c>
      <c r="J139" s="122">
        <v>3.899</v>
      </c>
      <c r="K139" s="123">
        <f t="shared" si="14"/>
        <v>0.91394572647546546</v>
      </c>
      <c r="L139" s="7">
        <v>3</v>
      </c>
    </row>
    <row r="140" spans="1:12" x14ac:dyDescent="0.25">
      <c r="A140" t="s">
        <v>41</v>
      </c>
      <c r="B140" s="7">
        <v>5</v>
      </c>
      <c r="C140" t="s">
        <v>25</v>
      </c>
      <c r="D140" t="s">
        <v>26</v>
      </c>
      <c r="E140" t="s">
        <v>42</v>
      </c>
      <c r="F140" t="s">
        <v>581</v>
      </c>
      <c r="G140" s="120">
        <v>2.2250810185185186E-2</v>
      </c>
      <c r="H140" s="121">
        <f t="shared" si="15"/>
        <v>4.1623309053069715</v>
      </c>
      <c r="I140" s="10">
        <f t="shared" si="13"/>
        <v>1.3903356481481484E-3</v>
      </c>
      <c r="J140" s="122">
        <v>4.5860000000000003</v>
      </c>
      <c r="K140" s="123">
        <f t="shared" si="14"/>
        <v>0.9076168568048345</v>
      </c>
      <c r="L140" s="7">
        <v>4</v>
      </c>
    </row>
    <row r="141" spans="1:12" x14ac:dyDescent="0.25">
      <c r="A141" t="s">
        <v>48</v>
      </c>
      <c r="B141" s="7">
        <v>15</v>
      </c>
      <c r="C141" t="s">
        <v>49</v>
      </c>
      <c r="D141" t="s">
        <v>26</v>
      </c>
      <c r="E141" t="s">
        <v>50</v>
      </c>
      <c r="F141" t="s">
        <v>582</v>
      </c>
      <c r="G141" s="120">
        <v>2.2822916666666668E-2</v>
      </c>
      <c r="H141" s="121">
        <f t="shared" si="15"/>
        <v>4.056795131845842</v>
      </c>
      <c r="I141" s="10">
        <f t="shared" si="13"/>
        <v>1.4265046296296296E-3</v>
      </c>
      <c r="J141" s="122">
        <v>4.5570000000000004</v>
      </c>
      <c r="K141" s="123">
        <f t="shared" si="14"/>
        <v>0.89023373531837646</v>
      </c>
      <c r="L141" s="7">
        <v>5</v>
      </c>
    </row>
    <row r="142" spans="1:12" x14ac:dyDescent="0.25">
      <c r="A142" t="s">
        <v>133</v>
      </c>
      <c r="B142" s="7">
        <v>78</v>
      </c>
      <c r="C142" t="s">
        <v>25</v>
      </c>
      <c r="D142" t="s">
        <v>69</v>
      </c>
      <c r="E142" t="s">
        <v>134</v>
      </c>
      <c r="F142" t="s">
        <v>623</v>
      </c>
      <c r="G142" s="120">
        <v>2.4769560185185183E-2</v>
      </c>
      <c r="H142" s="121">
        <f t="shared" si="15"/>
        <v>3.7383177570093458</v>
      </c>
      <c r="I142" s="10">
        <f t="shared" si="13"/>
        <v>1.5480324074074075E-3</v>
      </c>
      <c r="J142" s="122">
        <v>4.2039999999999997</v>
      </c>
      <c r="K142" s="123">
        <f t="shared" si="14"/>
        <v>0.88922877188614324</v>
      </c>
      <c r="L142" s="7">
        <v>6</v>
      </c>
    </row>
    <row r="143" spans="1:12" x14ac:dyDescent="0.25">
      <c r="A143" t="s">
        <v>172</v>
      </c>
      <c r="B143" s="7">
        <v>58</v>
      </c>
      <c r="C143" t="s">
        <v>86</v>
      </c>
      <c r="D143" t="s">
        <v>69</v>
      </c>
      <c r="E143" t="s">
        <v>173</v>
      </c>
      <c r="F143" t="s">
        <v>624</v>
      </c>
      <c r="G143" s="120">
        <v>2.5444560185185181E-2</v>
      </c>
      <c r="H143" s="121">
        <f t="shared" si="15"/>
        <v>3.6396724294813465</v>
      </c>
      <c r="I143" s="10">
        <f t="shared" si="13"/>
        <v>1.5899884259259259E-3</v>
      </c>
      <c r="J143" s="122">
        <v>4.1139999999999999</v>
      </c>
      <c r="K143" s="123">
        <f t="shared" si="14"/>
        <v>0.88470404216853349</v>
      </c>
      <c r="L143" s="7">
        <v>7</v>
      </c>
    </row>
    <row r="144" spans="1:12" x14ac:dyDescent="0.25">
      <c r="A144" t="s">
        <v>78</v>
      </c>
      <c r="B144" s="7">
        <v>23</v>
      </c>
      <c r="C144" t="s">
        <v>25</v>
      </c>
      <c r="D144" t="s">
        <v>26</v>
      </c>
      <c r="E144" t="s">
        <v>79</v>
      </c>
      <c r="F144" t="s">
        <v>586</v>
      </c>
      <c r="G144" s="120">
        <v>2.3576157407407403E-2</v>
      </c>
      <c r="H144" s="121">
        <f t="shared" si="15"/>
        <v>3.9273441335297004</v>
      </c>
      <c r="I144" s="10">
        <f t="shared" si="13"/>
        <v>1.4735243055555556E-3</v>
      </c>
      <c r="J144" s="122">
        <v>4.4530000000000003</v>
      </c>
      <c r="K144" s="123">
        <f t="shared" si="14"/>
        <v>0.88195466730961147</v>
      </c>
      <c r="L144" s="7">
        <v>8</v>
      </c>
    </row>
    <row r="145" spans="1:12" x14ac:dyDescent="0.25">
      <c r="A145" t="s">
        <v>221</v>
      </c>
      <c r="B145" s="7">
        <v>89</v>
      </c>
      <c r="C145" t="s">
        <v>222</v>
      </c>
      <c r="D145" t="s">
        <v>69</v>
      </c>
      <c r="E145" t="s">
        <v>223</v>
      </c>
      <c r="F145" t="s">
        <v>601</v>
      </c>
      <c r="G145" s="120">
        <v>2.6878703703703707E-2</v>
      </c>
      <c r="H145" s="121">
        <f t="shared" si="15"/>
        <v>3.4453057708871664</v>
      </c>
      <c r="I145" s="10">
        <f t="shared" si="13"/>
        <v>1.6796875E-3</v>
      </c>
      <c r="J145" s="122">
        <v>3.9380000000000002</v>
      </c>
      <c r="K145" s="123">
        <f t="shared" si="14"/>
        <v>0.87488719423239369</v>
      </c>
      <c r="L145" s="7">
        <v>9</v>
      </c>
    </row>
    <row r="146" spans="1:12" x14ac:dyDescent="0.25">
      <c r="A146" t="s">
        <v>72</v>
      </c>
      <c r="B146" s="7">
        <v>22</v>
      </c>
      <c r="C146" t="s">
        <v>25</v>
      </c>
      <c r="D146" t="s">
        <v>26</v>
      </c>
      <c r="E146" t="s">
        <v>73</v>
      </c>
      <c r="F146" t="s">
        <v>583</v>
      </c>
      <c r="G146" s="120">
        <v>2.3443981481481479E-2</v>
      </c>
      <c r="H146" s="121">
        <f t="shared" si="15"/>
        <v>3.9486673247778876</v>
      </c>
      <c r="I146" s="10">
        <f t="shared" si="13"/>
        <v>1.4655671296296296E-3</v>
      </c>
      <c r="J146" s="122">
        <v>4.5199999999999996</v>
      </c>
      <c r="K146" s="123">
        <f t="shared" si="14"/>
        <v>0.87359896565882478</v>
      </c>
      <c r="L146" s="7">
        <v>10</v>
      </c>
    </row>
    <row r="147" spans="1:12" x14ac:dyDescent="0.25">
      <c r="A147" t="s">
        <v>56</v>
      </c>
      <c r="B147" s="7">
        <v>18</v>
      </c>
      <c r="C147" t="s">
        <v>25</v>
      </c>
      <c r="D147" t="s">
        <v>26</v>
      </c>
      <c r="E147" t="s">
        <v>57</v>
      </c>
      <c r="F147" t="s">
        <v>633</v>
      </c>
      <c r="G147" s="120">
        <v>2.2986574074074076E-2</v>
      </c>
      <c r="H147" s="121">
        <f t="shared" si="15"/>
        <v>4.0281973816717018</v>
      </c>
      <c r="I147" s="10">
        <f t="shared" si="13"/>
        <v>1.4366319444444444E-3</v>
      </c>
      <c r="J147" s="122">
        <v>4.6749999999999998</v>
      </c>
      <c r="K147" s="123">
        <f t="shared" si="14"/>
        <v>0.86164649875330523</v>
      </c>
      <c r="L147" s="7">
        <v>11</v>
      </c>
    </row>
    <row r="148" spans="1:12" x14ac:dyDescent="0.25">
      <c r="A148" t="s">
        <v>124</v>
      </c>
      <c r="B148" s="7">
        <v>37</v>
      </c>
      <c r="C148" t="s">
        <v>25</v>
      </c>
      <c r="D148" t="s">
        <v>26</v>
      </c>
      <c r="E148" t="s">
        <v>125</v>
      </c>
      <c r="F148" t="s">
        <v>580</v>
      </c>
      <c r="G148" s="120">
        <v>2.4572569444444445E-2</v>
      </c>
      <c r="H148" s="121">
        <f t="shared" si="15"/>
        <v>3.7682524729156852</v>
      </c>
      <c r="I148" s="10">
        <f t="shared" si="13"/>
        <v>1.5357349537037037E-3</v>
      </c>
      <c r="J148" s="122">
        <v>4.3840000000000003</v>
      </c>
      <c r="K148" s="123">
        <f t="shared" si="14"/>
        <v>0.85954664071981868</v>
      </c>
      <c r="L148" s="7">
        <v>12</v>
      </c>
    </row>
    <row r="149" spans="1:12" x14ac:dyDescent="0.25">
      <c r="A149" t="s">
        <v>242</v>
      </c>
      <c r="B149" s="7">
        <v>101</v>
      </c>
      <c r="C149" t="s">
        <v>120</v>
      </c>
      <c r="D149" t="s">
        <v>69</v>
      </c>
      <c r="E149" t="s">
        <v>243</v>
      </c>
      <c r="F149" t="s">
        <v>600</v>
      </c>
      <c r="G149" s="120">
        <v>2.7675578703703709E-2</v>
      </c>
      <c r="H149" s="121">
        <f t="shared" si="15"/>
        <v>3.3458803847762444</v>
      </c>
      <c r="I149" s="10">
        <f t="shared" si="13"/>
        <v>1.7296006944444444E-3</v>
      </c>
      <c r="J149" s="122">
        <v>3.899</v>
      </c>
      <c r="K149" s="123">
        <f t="shared" si="14"/>
        <v>0.85813808278436632</v>
      </c>
      <c r="L149" s="7">
        <v>13</v>
      </c>
    </row>
    <row r="150" spans="1:12" x14ac:dyDescent="0.25">
      <c r="A150" t="s">
        <v>46</v>
      </c>
      <c r="B150" s="7">
        <v>7</v>
      </c>
      <c r="C150" t="s">
        <v>30</v>
      </c>
      <c r="D150" t="s">
        <v>26</v>
      </c>
      <c r="E150" t="s">
        <v>47</v>
      </c>
      <c r="F150" t="s">
        <v>634</v>
      </c>
      <c r="G150" s="120">
        <v>2.2542824074074073E-2</v>
      </c>
      <c r="H150" s="121">
        <f t="shared" si="15"/>
        <v>4.1067761806981515</v>
      </c>
      <c r="I150" s="10">
        <f t="shared" si="13"/>
        <v>1.4091435185185188E-3</v>
      </c>
      <c r="J150" s="122">
        <v>4.7910000000000004</v>
      </c>
      <c r="K150" s="123">
        <f t="shared" si="14"/>
        <v>0.85718559396747052</v>
      </c>
      <c r="L150" s="7">
        <v>14</v>
      </c>
    </row>
    <row r="151" spans="1:12" x14ac:dyDescent="0.25">
      <c r="A151" t="s">
        <v>24</v>
      </c>
      <c r="B151" s="7">
        <v>2</v>
      </c>
      <c r="C151" t="s">
        <v>25</v>
      </c>
      <c r="D151" t="s">
        <v>26</v>
      </c>
      <c r="E151" t="s">
        <v>27</v>
      </c>
      <c r="F151" t="s">
        <v>631</v>
      </c>
      <c r="G151" s="120">
        <v>2.1129282407407409E-2</v>
      </c>
      <c r="H151" s="121">
        <f t="shared" si="15"/>
        <v>4.381161007667032</v>
      </c>
      <c r="I151" s="10">
        <f t="shared" si="13"/>
        <v>1.3208912037037037E-3</v>
      </c>
      <c r="J151" s="122">
        <v>5.1150000000000002</v>
      </c>
      <c r="K151" s="123">
        <f t="shared" si="14"/>
        <v>0.85653196630831507</v>
      </c>
      <c r="L151" s="7">
        <v>15</v>
      </c>
    </row>
    <row r="152" spans="1:12" x14ac:dyDescent="0.25">
      <c r="A152" t="s">
        <v>119</v>
      </c>
      <c r="B152" s="7">
        <v>34</v>
      </c>
      <c r="C152" t="s">
        <v>120</v>
      </c>
      <c r="D152" t="s">
        <v>26</v>
      </c>
      <c r="E152" t="s">
        <v>121</v>
      </c>
      <c r="F152" t="s">
        <v>635</v>
      </c>
      <c r="G152" s="120">
        <v>2.4539930555555558E-2</v>
      </c>
      <c r="H152" s="121">
        <f t="shared" si="15"/>
        <v>3.7735849056603774</v>
      </c>
      <c r="I152" s="10">
        <f t="shared" si="13"/>
        <v>1.5335648148148149E-3</v>
      </c>
      <c r="J152" s="122">
        <v>4.407</v>
      </c>
      <c r="K152" s="123">
        <f t="shared" si="14"/>
        <v>0.85627068428871733</v>
      </c>
      <c r="L152" s="7">
        <v>16</v>
      </c>
    </row>
    <row r="153" spans="1:12" x14ac:dyDescent="0.25">
      <c r="A153" t="s">
        <v>156</v>
      </c>
      <c r="B153" s="7">
        <v>52</v>
      </c>
      <c r="C153" t="s">
        <v>120</v>
      </c>
      <c r="D153" t="s">
        <v>26</v>
      </c>
      <c r="E153" t="s">
        <v>157</v>
      </c>
      <c r="F153" t="s">
        <v>589</v>
      </c>
      <c r="G153" s="120">
        <v>2.5089583333333332E-2</v>
      </c>
      <c r="H153" s="121">
        <f t="shared" si="15"/>
        <v>3.6900369003690039</v>
      </c>
      <c r="I153" s="10">
        <f t="shared" si="13"/>
        <v>1.5682870370370371E-3</v>
      </c>
      <c r="J153" s="122">
        <v>4.3150000000000004</v>
      </c>
      <c r="K153" s="123">
        <f t="shared" si="14"/>
        <v>0.8551649827042882</v>
      </c>
      <c r="L153" s="7">
        <v>17</v>
      </c>
    </row>
    <row r="154" spans="1:12" x14ac:dyDescent="0.25">
      <c r="A154" t="s">
        <v>113</v>
      </c>
      <c r="B154" s="7">
        <v>29</v>
      </c>
      <c r="C154" t="s">
        <v>25</v>
      </c>
      <c r="D154" t="s">
        <v>26</v>
      </c>
      <c r="E154" t="s">
        <v>114</v>
      </c>
      <c r="F154" t="s">
        <v>585</v>
      </c>
      <c r="G154" s="120">
        <v>2.436574074074074E-2</v>
      </c>
      <c r="H154" s="121">
        <f t="shared" si="15"/>
        <v>3.8004750593824226</v>
      </c>
      <c r="I154" s="10">
        <f t="shared" si="13"/>
        <v>1.5227141203703705E-3</v>
      </c>
      <c r="J154" s="122">
        <v>4.4749999999999996</v>
      </c>
      <c r="K154" s="123">
        <f t="shared" si="14"/>
        <v>0.84926816969439622</v>
      </c>
      <c r="L154" s="7">
        <v>18</v>
      </c>
    </row>
    <row r="155" spans="1:12" x14ac:dyDescent="0.25">
      <c r="A155" t="s">
        <v>150</v>
      </c>
      <c r="B155" s="7">
        <v>48</v>
      </c>
      <c r="C155" t="s">
        <v>25</v>
      </c>
      <c r="D155" t="s">
        <v>26</v>
      </c>
      <c r="E155" t="s">
        <v>151</v>
      </c>
      <c r="F155" t="s">
        <v>580</v>
      </c>
      <c r="G155" s="120">
        <v>2.4959374999999995E-2</v>
      </c>
      <c r="H155" s="121">
        <f t="shared" si="15"/>
        <v>3.7105751391465676</v>
      </c>
      <c r="I155" s="10">
        <f t="shared" si="13"/>
        <v>1.5596064814814815E-3</v>
      </c>
      <c r="J155" s="122">
        <v>4.3840000000000003</v>
      </c>
      <c r="K155" s="123">
        <f t="shared" si="14"/>
        <v>0.84639031458635205</v>
      </c>
      <c r="L155" s="7">
        <v>19</v>
      </c>
    </row>
    <row r="156" spans="1:12" x14ac:dyDescent="0.25">
      <c r="A156" t="s">
        <v>68</v>
      </c>
      <c r="B156" s="7">
        <v>38</v>
      </c>
      <c r="C156" t="s">
        <v>54</v>
      </c>
      <c r="D156" t="s">
        <v>69</v>
      </c>
      <c r="E156" t="s">
        <v>70</v>
      </c>
      <c r="F156" t="s">
        <v>621</v>
      </c>
      <c r="G156" s="120">
        <v>2.3357175925925924E-2</v>
      </c>
      <c r="H156" s="121">
        <f t="shared" si="15"/>
        <v>3.9643211100099109</v>
      </c>
      <c r="I156" s="10">
        <f t="shared" si="13"/>
        <v>1.4597800925925926E-3</v>
      </c>
      <c r="J156" s="122">
        <v>4.6950000000000003</v>
      </c>
      <c r="K156" s="123">
        <f t="shared" si="14"/>
        <v>0.84437084345259017</v>
      </c>
      <c r="L156" s="7">
        <v>20</v>
      </c>
    </row>
    <row r="157" spans="1:12" x14ac:dyDescent="0.25">
      <c r="A157" t="s">
        <v>168</v>
      </c>
      <c r="B157" s="7">
        <v>66</v>
      </c>
      <c r="C157" t="s">
        <v>25</v>
      </c>
      <c r="D157" t="s">
        <v>26</v>
      </c>
      <c r="E157" t="s">
        <v>169</v>
      </c>
      <c r="F157" t="s">
        <v>636</v>
      </c>
      <c r="G157" s="120">
        <v>2.5362615740740738E-2</v>
      </c>
      <c r="H157" s="121">
        <f t="shared" si="15"/>
        <v>3.6513007759014147</v>
      </c>
      <c r="I157" s="10">
        <f t="shared" si="13"/>
        <v>1.5849247685185185E-3</v>
      </c>
      <c r="J157" s="122">
        <v>4.3380000000000001</v>
      </c>
      <c r="K157" s="123">
        <f t="shared" si="14"/>
        <v>0.84170142367483047</v>
      </c>
      <c r="L157" s="7">
        <v>21</v>
      </c>
    </row>
    <row r="158" spans="1:12" x14ac:dyDescent="0.25">
      <c r="A158" t="s">
        <v>43</v>
      </c>
      <c r="B158" s="7">
        <v>9</v>
      </c>
      <c r="C158" t="s">
        <v>44</v>
      </c>
      <c r="D158" t="s">
        <v>26</v>
      </c>
      <c r="E158" t="s">
        <v>45</v>
      </c>
      <c r="F158" t="s">
        <v>574</v>
      </c>
      <c r="G158" s="120">
        <v>2.2256018518518522E-2</v>
      </c>
      <c r="H158" s="121">
        <f t="shared" si="15"/>
        <v>4.1601664066562662</v>
      </c>
      <c r="I158" s="10">
        <f t="shared" si="13"/>
        <v>1.3910590277777777E-3</v>
      </c>
      <c r="J158" s="122">
        <v>4.95</v>
      </c>
      <c r="K158" s="123">
        <f t="shared" si="14"/>
        <v>0.84043765791035674</v>
      </c>
      <c r="L158" s="7">
        <v>22</v>
      </c>
    </row>
    <row r="159" spans="1:12" x14ac:dyDescent="0.25">
      <c r="A159" t="s">
        <v>266</v>
      </c>
      <c r="B159" s="7">
        <v>111</v>
      </c>
      <c r="C159" t="s">
        <v>25</v>
      </c>
      <c r="D159" t="s">
        <v>69</v>
      </c>
      <c r="E159" t="s">
        <v>267</v>
      </c>
      <c r="F159" t="s">
        <v>603</v>
      </c>
      <c r="G159" s="120">
        <v>2.9303472222222224E-2</v>
      </c>
      <c r="H159" s="121">
        <f t="shared" si="15"/>
        <v>3.1595576619273302</v>
      </c>
      <c r="I159" s="10">
        <f t="shared" si="13"/>
        <v>1.8315972222222223E-3</v>
      </c>
      <c r="J159" s="122">
        <v>3.76</v>
      </c>
      <c r="K159" s="123">
        <f t="shared" si="14"/>
        <v>0.84030788881046026</v>
      </c>
      <c r="L159" s="7">
        <v>23</v>
      </c>
    </row>
    <row r="160" spans="1:12" x14ac:dyDescent="0.25">
      <c r="A160" t="s">
        <v>195</v>
      </c>
      <c r="B160" s="7">
        <v>64</v>
      </c>
      <c r="C160" t="s">
        <v>86</v>
      </c>
      <c r="D160" t="s">
        <v>69</v>
      </c>
      <c r="E160" t="s">
        <v>196</v>
      </c>
      <c r="F160" t="s">
        <v>625</v>
      </c>
      <c r="G160" s="120">
        <v>2.5899537037037037E-2</v>
      </c>
      <c r="H160" s="121">
        <f t="shared" si="15"/>
        <v>3.5746201966041107</v>
      </c>
      <c r="I160" s="10">
        <f t="shared" si="13"/>
        <v>1.6189236111111111E-3</v>
      </c>
      <c r="J160" s="122">
        <v>4.2539999999999996</v>
      </c>
      <c r="K160" s="123">
        <f t="shared" si="14"/>
        <v>0.84029623803575715</v>
      </c>
      <c r="L160" s="7">
        <v>24</v>
      </c>
    </row>
    <row r="161" spans="1:12" x14ac:dyDescent="0.25">
      <c r="A161" t="s">
        <v>143</v>
      </c>
      <c r="B161" s="7">
        <v>63</v>
      </c>
      <c r="C161" t="s">
        <v>144</v>
      </c>
      <c r="D161" t="s">
        <v>26</v>
      </c>
      <c r="E161" t="s">
        <v>145</v>
      </c>
      <c r="F161" t="s">
        <v>586</v>
      </c>
      <c r="G161" s="120">
        <v>2.4854745370370371E-2</v>
      </c>
      <c r="H161" s="121">
        <f t="shared" si="15"/>
        <v>3.7261294829995344</v>
      </c>
      <c r="I161" s="10">
        <f t="shared" si="13"/>
        <v>1.5530960648148149E-3</v>
      </c>
      <c r="J161" s="122">
        <v>4.4530000000000003</v>
      </c>
      <c r="K161" s="123">
        <f t="shared" si="14"/>
        <v>0.83676835459230503</v>
      </c>
      <c r="L161" s="7">
        <v>25</v>
      </c>
    </row>
    <row r="162" spans="1:12" x14ac:dyDescent="0.25">
      <c r="A162" t="s">
        <v>101</v>
      </c>
      <c r="B162" s="7">
        <v>40</v>
      </c>
      <c r="C162" t="s">
        <v>102</v>
      </c>
      <c r="D162" t="s">
        <v>26</v>
      </c>
      <c r="E162" t="s">
        <v>103</v>
      </c>
      <c r="F162" t="s">
        <v>584</v>
      </c>
      <c r="G162" s="120">
        <v>2.4054166666666665E-2</v>
      </c>
      <c r="H162" s="121">
        <f t="shared" si="15"/>
        <v>3.8498556304138596</v>
      </c>
      <c r="I162" s="10">
        <f t="shared" si="13"/>
        <v>1.5031828703703704E-3</v>
      </c>
      <c r="J162" s="122">
        <v>4.63</v>
      </c>
      <c r="K162" s="123">
        <f t="shared" si="14"/>
        <v>0.83150229598571479</v>
      </c>
      <c r="L162" s="7">
        <v>26</v>
      </c>
    </row>
    <row r="163" spans="1:12" x14ac:dyDescent="0.25">
      <c r="A163" t="s">
        <v>146</v>
      </c>
      <c r="B163" s="7">
        <v>49</v>
      </c>
      <c r="C163" t="s">
        <v>25</v>
      </c>
      <c r="D163" t="s">
        <v>26</v>
      </c>
      <c r="E163" t="s">
        <v>147</v>
      </c>
      <c r="F163" t="s">
        <v>585</v>
      </c>
      <c r="G163" s="120">
        <v>2.4889583333333336E-2</v>
      </c>
      <c r="H163" s="121">
        <f t="shared" si="15"/>
        <v>3.7209302325581395</v>
      </c>
      <c r="I163" s="10">
        <f t="shared" si="13"/>
        <v>1.5552662037037037E-3</v>
      </c>
      <c r="J163" s="122">
        <v>4.4749999999999996</v>
      </c>
      <c r="K163" s="123">
        <f t="shared" si="14"/>
        <v>0.83149278939846694</v>
      </c>
      <c r="L163" s="7">
        <v>27</v>
      </c>
    </row>
    <row r="164" spans="1:12" x14ac:dyDescent="0.25">
      <c r="A164" t="s">
        <v>208</v>
      </c>
      <c r="B164" s="7">
        <v>80</v>
      </c>
      <c r="C164" t="s">
        <v>97</v>
      </c>
      <c r="D164" t="s">
        <v>69</v>
      </c>
      <c r="E164" t="s">
        <v>209</v>
      </c>
      <c r="F164" t="s">
        <v>626</v>
      </c>
      <c r="G164" s="120">
        <v>2.6432986111111108E-2</v>
      </c>
      <c r="H164" s="121">
        <f t="shared" si="15"/>
        <v>3.5026269702276709</v>
      </c>
      <c r="I164" s="10">
        <f t="shared" si="13"/>
        <v>1.6521990740740742E-3</v>
      </c>
      <c r="J164" s="122">
        <v>4.2160000000000002</v>
      </c>
      <c r="K164" s="123">
        <f t="shared" si="14"/>
        <v>0.83079387339366007</v>
      </c>
      <c r="L164" s="7">
        <v>28</v>
      </c>
    </row>
    <row r="165" spans="1:12" x14ac:dyDescent="0.25">
      <c r="A165" t="s">
        <v>109</v>
      </c>
      <c r="B165" s="7">
        <v>35</v>
      </c>
      <c r="C165" t="s">
        <v>97</v>
      </c>
      <c r="D165" t="s">
        <v>26</v>
      </c>
      <c r="E165" t="s">
        <v>110</v>
      </c>
      <c r="F165" t="s">
        <v>584</v>
      </c>
      <c r="G165" s="120">
        <v>2.4171759259259257E-2</v>
      </c>
      <c r="H165" s="121">
        <f t="shared" si="15"/>
        <v>3.8314176245210727</v>
      </c>
      <c r="I165" s="10">
        <f t="shared" si="13"/>
        <v>1.5104166666666666E-3</v>
      </c>
      <c r="J165" s="122">
        <v>4.63</v>
      </c>
      <c r="K165" s="123">
        <f t="shared" si="14"/>
        <v>0.82752000529612801</v>
      </c>
      <c r="L165" s="7">
        <v>29</v>
      </c>
    </row>
    <row r="166" spans="1:12" x14ac:dyDescent="0.25">
      <c r="A166" t="s">
        <v>32</v>
      </c>
      <c r="B166" s="7">
        <v>3</v>
      </c>
      <c r="C166" t="s">
        <v>25</v>
      </c>
      <c r="D166" t="s">
        <v>26</v>
      </c>
      <c r="E166" t="s">
        <v>33</v>
      </c>
      <c r="F166" t="s">
        <v>631</v>
      </c>
      <c r="G166" s="120">
        <v>2.1894097222222225E-2</v>
      </c>
      <c r="H166" s="121">
        <f t="shared" si="15"/>
        <v>4.2283298097251585</v>
      </c>
      <c r="I166" s="10">
        <f t="shared" si="13"/>
        <v>1.3686342592592593E-3</v>
      </c>
      <c r="J166" s="122">
        <v>5.1150000000000002</v>
      </c>
      <c r="K166" s="123">
        <f t="shared" si="14"/>
        <v>0.82665294422779245</v>
      </c>
      <c r="L166" s="7">
        <v>30</v>
      </c>
    </row>
    <row r="167" spans="1:12" x14ac:dyDescent="0.25">
      <c r="A167" t="s">
        <v>137</v>
      </c>
      <c r="B167" s="7">
        <v>46</v>
      </c>
      <c r="C167" t="s">
        <v>138</v>
      </c>
      <c r="D167" t="s">
        <v>26</v>
      </c>
      <c r="E167" t="s">
        <v>139</v>
      </c>
      <c r="F167" t="s">
        <v>583</v>
      </c>
      <c r="G167" s="120">
        <v>2.4838078703703702E-2</v>
      </c>
      <c r="H167" s="121">
        <f t="shared" si="15"/>
        <v>3.7278657968313142</v>
      </c>
      <c r="I167" s="10">
        <f t="shared" si="13"/>
        <v>1.5523726851851853E-3</v>
      </c>
      <c r="J167" s="122">
        <v>4.5199999999999996</v>
      </c>
      <c r="K167" s="123">
        <f t="shared" si="14"/>
        <v>0.82474907009542353</v>
      </c>
      <c r="L167" s="7">
        <v>31</v>
      </c>
    </row>
    <row r="168" spans="1:12" x14ac:dyDescent="0.25">
      <c r="A168" t="s">
        <v>262</v>
      </c>
      <c r="B168" s="7">
        <v>108</v>
      </c>
      <c r="C168" t="s">
        <v>120</v>
      </c>
      <c r="D168" t="s">
        <v>69</v>
      </c>
      <c r="E168" t="s">
        <v>263</v>
      </c>
      <c r="F168" t="s">
        <v>600</v>
      </c>
      <c r="G168" s="120">
        <v>2.8830787037037037E-2</v>
      </c>
      <c r="H168" s="121">
        <f t="shared" si="15"/>
        <v>3.2115616218386189</v>
      </c>
      <c r="I168" s="10">
        <f t="shared" si="13"/>
        <v>1.8019386574074075E-3</v>
      </c>
      <c r="J168" s="122">
        <v>3.899</v>
      </c>
      <c r="K168" s="123">
        <f t="shared" si="14"/>
        <v>0.82368854112301071</v>
      </c>
      <c r="L168" s="7">
        <v>32</v>
      </c>
    </row>
    <row r="169" spans="1:12" x14ac:dyDescent="0.25">
      <c r="A169" t="s">
        <v>34</v>
      </c>
      <c r="B169" s="7">
        <v>4</v>
      </c>
      <c r="C169" t="s">
        <v>35</v>
      </c>
      <c r="D169" t="s">
        <v>26</v>
      </c>
      <c r="E169" t="s">
        <v>36</v>
      </c>
      <c r="F169" t="s">
        <v>631</v>
      </c>
      <c r="G169" s="120">
        <v>2.1986921296296296E-2</v>
      </c>
      <c r="H169" s="121">
        <f t="shared" si="15"/>
        <v>4.2105263157894735</v>
      </c>
      <c r="I169" s="10">
        <f t="shared" si="13"/>
        <v>1.3744212962962963E-3</v>
      </c>
      <c r="J169" s="122">
        <v>5.1150000000000002</v>
      </c>
      <c r="K169" s="123">
        <f t="shared" si="14"/>
        <v>0.82317230025209642</v>
      </c>
      <c r="L169" s="7">
        <v>33</v>
      </c>
    </row>
    <row r="170" spans="1:12" x14ac:dyDescent="0.25">
      <c r="A170" t="s">
        <v>65</v>
      </c>
      <c r="B170" s="7">
        <v>16</v>
      </c>
      <c r="C170" t="s">
        <v>66</v>
      </c>
      <c r="D170" t="s">
        <v>26</v>
      </c>
      <c r="E170" t="s">
        <v>67</v>
      </c>
      <c r="F170" t="s">
        <v>588</v>
      </c>
      <c r="G170" s="120">
        <v>2.3326041666666669E-2</v>
      </c>
      <c r="H170" s="121">
        <f t="shared" si="15"/>
        <v>3.9702233250620349</v>
      </c>
      <c r="I170" s="10">
        <f t="shared" si="13"/>
        <v>1.4576099537037038E-3</v>
      </c>
      <c r="J170" s="122">
        <v>4.827</v>
      </c>
      <c r="K170" s="123">
        <f t="shared" si="14"/>
        <v>0.82250327844666149</v>
      </c>
      <c r="L170" s="7">
        <v>34</v>
      </c>
    </row>
    <row r="171" spans="1:12" x14ac:dyDescent="0.25">
      <c r="A171" t="s">
        <v>237</v>
      </c>
      <c r="B171" s="7">
        <v>109</v>
      </c>
      <c r="C171" t="s">
        <v>25</v>
      </c>
      <c r="D171" t="s">
        <v>26</v>
      </c>
      <c r="E171" t="s">
        <v>238</v>
      </c>
      <c r="F171" t="s">
        <v>590</v>
      </c>
      <c r="G171" s="120">
        <v>2.7374768518518517E-2</v>
      </c>
      <c r="H171" s="121">
        <f t="shared" si="15"/>
        <v>3.382663847780127</v>
      </c>
      <c r="I171" s="10">
        <f t="shared" si="13"/>
        <v>1.710792824074074E-3</v>
      </c>
      <c r="J171" s="122">
        <v>4.12</v>
      </c>
      <c r="K171" s="123">
        <f t="shared" si="14"/>
        <v>0.82103491450973953</v>
      </c>
      <c r="L171" s="7">
        <v>35</v>
      </c>
    </row>
    <row r="172" spans="1:12" x14ac:dyDescent="0.25">
      <c r="A172" t="s">
        <v>37</v>
      </c>
      <c r="B172" s="7">
        <v>10</v>
      </c>
      <c r="C172" t="s">
        <v>25</v>
      </c>
      <c r="D172" t="s">
        <v>26</v>
      </c>
      <c r="E172" t="s">
        <v>38</v>
      </c>
      <c r="F172" t="s">
        <v>631</v>
      </c>
      <c r="G172" s="120">
        <v>2.2078472222222225E-2</v>
      </c>
      <c r="H172" s="121">
        <f t="shared" si="15"/>
        <v>4.1928721174004195</v>
      </c>
      <c r="I172" s="10">
        <f t="shared" si="13"/>
        <v>1.3802083333333331E-3</v>
      </c>
      <c r="J172" s="122">
        <v>5.1150000000000002</v>
      </c>
      <c r="K172" s="123">
        <f t="shared" si="14"/>
        <v>0.8197208440665531</v>
      </c>
      <c r="L172" s="7">
        <v>36</v>
      </c>
    </row>
    <row r="173" spans="1:12" x14ac:dyDescent="0.25">
      <c r="A173" t="s">
        <v>39</v>
      </c>
      <c r="B173" s="7">
        <v>8</v>
      </c>
      <c r="C173" t="s">
        <v>25</v>
      </c>
      <c r="D173" t="s">
        <v>26</v>
      </c>
      <c r="E173" t="s">
        <v>40</v>
      </c>
      <c r="F173" t="s">
        <v>631</v>
      </c>
      <c r="G173" s="120">
        <v>2.2096643518518519E-2</v>
      </c>
      <c r="H173" s="121">
        <f t="shared" si="15"/>
        <v>4.1906757464641178</v>
      </c>
      <c r="I173" s="10">
        <f t="shared" si="13"/>
        <v>1.3809317129629627E-3</v>
      </c>
      <c r="J173" s="122">
        <v>5.1150000000000002</v>
      </c>
      <c r="K173" s="123">
        <f t="shared" si="14"/>
        <v>0.81929144603404058</v>
      </c>
      <c r="L173" s="7">
        <v>37</v>
      </c>
    </row>
    <row r="174" spans="1:12" x14ac:dyDescent="0.25">
      <c r="A174" t="s">
        <v>51</v>
      </c>
      <c r="B174" s="7">
        <v>14</v>
      </c>
      <c r="C174" t="s">
        <v>44</v>
      </c>
      <c r="D174" t="s">
        <v>26</v>
      </c>
      <c r="E174" t="s">
        <v>52</v>
      </c>
      <c r="F174" t="s">
        <v>573</v>
      </c>
      <c r="G174" s="120">
        <v>2.2884722222222223E-2</v>
      </c>
      <c r="H174" s="121">
        <f t="shared" si="15"/>
        <v>4.046535154274153</v>
      </c>
      <c r="I174" s="10">
        <f t="shared" si="13"/>
        <v>1.4301215277777776E-3</v>
      </c>
      <c r="J174" s="122">
        <v>4.95</v>
      </c>
      <c r="K174" s="123">
        <f t="shared" si="14"/>
        <v>0.81748184934831369</v>
      </c>
      <c r="L174" s="7">
        <v>38</v>
      </c>
    </row>
    <row r="175" spans="1:12" x14ac:dyDescent="0.25">
      <c r="A175" t="s">
        <v>74</v>
      </c>
      <c r="B175" s="7">
        <v>21</v>
      </c>
      <c r="C175" t="s">
        <v>25</v>
      </c>
      <c r="D175" t="s">
        <v>26</v>
      </c>
      <c r="E175" t="s">
        <v>75</v>
      </c>
      <c r="F175" t="s">
        <v>588</v>
      </c>
      <c r="G175" s="120">
        <v>2.3483101851851849E-2</v>
      </c>
      <c r="H175" s="121">
        <f t="shared" si="15"/>
        <v>3.9428289797930014</v>
      </c>
      <c r="I175" s="10">
        <f t="shared" si="13"/>
        <v>1.4677372685185186E-3</v>
      </c>
      <c r="J175" s="122">
        <v>4.827</v>
      </c>
      <c r="K175" s="123">
        <f t="shared" si="14"/>
        <v>0.81682804636275153</v>
      </c>
      <c r="L175" s="7">
        <v>39</v>
      </c>
    </row>
    <row r="176" spans="1:12" x14ac:dyDescent="0.25">
      <c r="A176" t="s">
        <v>53</v>
      </c>
      <c r="B176" s="7">
        <v>12</v>
      </c>
      <c r="C176" t="s">
        <v>54</v>
      </c>
      <c r="D176" t="s">
        <v>26</v>
      </c>
      <c r="E176" t="s">
        <v>55</v>
      </c>
      <c r="F176" t="s">
        <v>574</v>
      </c>
      <c r="G176" s="120">
        <v>2.2899884259259259E-2</v>
      </c>
      <c r="H176" s="121">
        <f t="shared" si="15"/>
        <v>4.0424456796361801</v>
      </c>
      <c r="I176" s="10">
        <f t="shared" si="13"/>
        <v>1.431568287037037E-3</v>
      </c>
      <c r="J176" s="122">
        <v>4.95</v>
      </c>
      <c r="K176" s="123">
        <f t="shared" si="14"/>
        <v>0.81665569285579387</v>
      </c>
      <c r="L176" s="7">
        <v>40</v>
      </c>
    </row>
    <row r="177" spans="1:12" x14ac:dyDescent="0.25">
      <c r="A177" t="s">
        <v>106</v>
      </c>
      <c r="B177" s="7">
        <v>26</v>
      </c>
      <c r="C177" t="s">
        <v>107</v>
      </c>
      <c r="D177" t="s">
        <v>26</v>
      </c>
      <c r="E177" t="s">
        <v>108</v>
      </c>
      <c r="F177" t="s">
        <v>587</v>
      </c>
      <c r="G177" s="120">
        <v>2.4095138888888892E-2</v>
      </c>
      <c r="H177" s="121">
        <f t="shared" si="15"/>
        <v>3.8424591738712777</v>
      </c>
      <c r="I177" s="10">
        <f t="shared" si="13"/>
        <v>1.5060763888888888E-3</v>
      </c>
      <c r="J177" s="122">
        <v>4.734</v>
      </c>
      <c r="K177" s="123">
        <f t="shared" si="14"/>
        <v>0.81167282929262308</v>
      </c>
      <c r="L177" s="7">
        <v>41</v>
      </c>
    </row>
    <row r="178" spans="1:12" x14ac:dyDescent="0.25">
      <c r="A178" t="s">
        <v>62</v>
      </c>
      <c r="B178" s="7">
        <v>24</v>
      </c>
      <c r="C178" t="s">
        <v>63</v>
      </c>
      <c r="D178" t="s">
        <v>26</v>
      </c>
      <c r="E178" t="s">
        <v>64</v>
      </c>
      <c r="F178" t="s">
        <v>575</v>
      </c>
      <c r="G178" s="120">
        <v>2.3128472222222224E-2</v>
      </c>
      <c r="H178" s="121">
        <f t="shared" si="15"/>
        <v>4.0040040040040044</v>
      </c>
      <c r="I178" s="10">
        <f t="shared" si="13"/>
        <v>1.4453124999999998E-3</v>
      </c>
      <c r="J178" s="122">
        <v>4.95</v>
      </c>
      <c r="K178" s="123">
        <f t="shared" si="14"/>
        <v>0.80888969777858666</v>
      </c>
      <c r="L178" s="7">
        <v>42</v>
      </c>
    </row>
    <row r="179" spans="1:12" x14ac:dyDescent="0.25">
      <c r="A179" t="s">
        <v>99</v>
      </c>
      <c r="B179" s="7">
        <v>44</v>
      </c>
      <c r="C179" t="s">
        <v>97</v>
      </c>
      <c r="D179" t="s">
        <v>26</v>
      </c>
      <c r="E179" t="s">
        <v>100</v>
      </c>
      <c r="F179" t="s">
        <v>579</v>
      </c>
      <c r="G179" s="120">
        <v>2.4044444444444448E-2</v>
      </c>
      <c r="H179" s="121">
        <f t="shared" si="15"/>
        <v>3.8517091959557055</v>
      </c>
      <c r="I179" s="10">
        <f t="shared" si="13"/>
        <v>1.5024594907407408E-3</v>
      </c>
      <c r="J179" s="122">
        <v>4.7619999999999996</v>
      </c>
      <c r="K179" s="123">
        <f t="shared" si="14"/>
        <v>0.80884275429561237</v>
      </c>
      <c r="L179" s="7">
        <v>43</v>
      </c>
    </row>
    <row r="180" spans="1:12" x14ac:dyDescent="0.25">
      <c r="A180" t="s">
        <v>248</v>
      </c>
      <c r="B180" s="7">
        <v>90</v>
      </c>
      <c r="C180" t="s">
        <v>120</v>
      </c>
      <c r="D180" t="s">
        <v>69</v>
      </c>
      <c r="E180" t="s">
        <v>249</v>
      </c>
      <c r="F180" t="s">
        <v>627</v>
      </c>
      <c r="G180" s="120">
        <v>2.8102199074074071E-2</v>
      </c>
      <c r="H180" s="121">
        <f t="shared" si="15"/>
        <v>3.2948929159802307</v>
      </c>
      <c r="I180" s="10">
        <f t="shared" si="13"/>
        <v>1.7563657407407408E-3</v>
      </c>
      <c r="J180" s="122">
        <v>4.0750000000000002</v>
      </c>
      <c r="K180" s="123">
        <f t="shared" si="14"/>
        <v>0.80856267876815469</v>
      </c>
      <c r="L180" s="7">
        <v>44</v>
      </c>
    </row>
    <row r="181" spans="1:12" x14ac:dyDescent="0.25">
      <c r="A181" t="s">
        <v>117</v>
      </c>
      <c r="B181" s="7">
        <v>60</v>
      </c>
      <c r="C181" t="s">
        <v>54</v>
      </c>
      <c r="D181" t="s">
        <v>69</v>
      </c>
      <c r="E181" t="s">
        <v>118</v>
      </c>
      <c r="F181" t="s">
        <v>621</v>
      </c>
      <c r="G181" s="120">
        <v>2.4413194444444442E-2</v>
      </c>
      <c r="H181" s="121">
        <f t="shared" si="15"/>
        <v>3.7932669511616881</v>
      </c>
      <c r="I181" s="10">
        <f t="shared" si="13"/>
        <v>1.5256076388888888E-3</v>
      </c>
      <c r="J181" s="122">
        <v>4.6950000000000003</v>
      </c>
      <c r="K181" s="123">
        <f t="shared" si="14"/>
        <v>0.8079375827820422</v>
      </c>
      <c r="L181" s="7">
        <v>45</v>
      </c>
    </row>
    <row r="182" spans="1:12" x14ac:dyDescent="0.25">
      <c r="A182" t="s">
        <v>131</v>
      </c>
      <c r="B182" s="7">
        <v>62</v>
      </c>
      <c r="C182" t="s">
        <v>25</v>
      </c>
      <c r="D182" t="s">
        <v>26</v>
      </c>
      <c r="E182" t="s">
        <v>132</v>
      </c>
      <c r="F182" t="s">
        <v>591</v>
      </c>
      <c r="G182" s="120">
        <v>2.4741782407407407E-2</v>
      </c>
      <c r="H182" s="121">
        <f t="shared" si="15"/>
        <v>3.7418147801683816</v>
      </c>
      <c r="I182" s="10">
        <f t="shared" si="13"/>
        <v>1.5465856481481481E-3</v>
      </c>
      <c r="J182" s="122">
        <v>4.6449999999999996</v>
      </c>
      <c r="K182" s="123">
        <f t="shared" si="14"/>
        <v>0.80555754147866132</v>
      </c>
      <c r="L182" s="7">
        <v>46</v>
      </c>
    </row>
    <row r="183" spans="1:12" x14ac:dyDescent="0.25">
      <c r="A183" t="s">
        <v>258</v>
      </c>
      <c r="B183" s="7">
        <v>92</v>
      </c>
      <c r="C183" t="s">
        <v>120</v>
      </c>
      <c r="D183" t="s">
        <v>69</v>
      </c>
      <c r="E183" t="s">
        <v>259</v>
      </c>
      <c r="F183" t="s">
        <v>628</v>
      </c>
      <c r="G183" s="120">
        <v>2.851539351851852E-2</v>
      </c>
      <c r="H183" s="121">
        <f t="shared" si="15"/>
        <v>3.2467532467532467</v>
      </c>
      <c r="I183" s="10">
        <f t="shared" si="13"/>
        <v>1.7824074074074075E-3</v>
      </c>
      <c r="J183" s="122">
        <v>4.0359999999999996</v>
      </c>
      <c r="K183" s="123">
        <f t="shared" si="14"/>
        <v>0.80444827719356959</v>
      </c>
      <c r="L183" s="7">
        <v>47</v>
      </c>
    </row>
    <row r="184" spans="1:12" x14ac:dyDescent="0.25">
      <c r="A184" t="s">
        <v>85</v>
      </c>
      <c r="B184" s="7">
        <v>25</v>
      </c>
      <c r="C184" t="s">
        <v>86</v>
      </c>
      <c r="D184" t="s">
        <v>26</v>
      </c>
      <c r="E184" t="s">
        <v>87</v>
      </c>
      <c r="F184" t="s">
        <v>637</v>
      </c>
      <c r="G184" s="120">
        <v>2.3784606481481483E-2</v>
      </c>
      <c r="H184" s="121">
        <f t="shared" si="15"/>
        <v>3.8929440389294405</v>
      </c>
      <c r="I184" s="10">
        <f t="shared" si="13"/>
        <v>1.4865451388888888E-3</v>
      </c>
      <c r="J184" s="122">
        <v>4.8419999999999996</v>
      </c>
      <c r="K184" s="123">
        <f t="shared" si="14"/>
        <v>0.80399505141045868</v>
      </c>
      <c r="L184" s="7">
        <v>48</v>
      </c>
    </row>
    <row r="185" spans="1:12" x14ac:dyDescent="0.25">
      <c r="A185" t="s">
        <v>92</v>
      </c>
      <c r="B185" s="7">
        <v>51</v>
      </c>
      <c r="C185" t="s">
        <v>86</v>
      </c>
      <c r="D185" t="s">
        <v>26</v>
      </c>
      <c r="E185" t="s">
        <v>93</v>
      </c>
      <c r="F185" t="s">
        <v>638</v>
      </c>
      <c r="G185" s="120">
        <v>2.3964583333333334E-2</v>
      </c>
      <c r="H185" s="121">
        <f t="shared" si="15"/>
        <v>3.8628681796233701</v>
      </c>
      <c r="I185" s="10">
        <f t="shared" si="13"/>
        <v>1.498119212962963E-3</v>
      </c>
      <c r="J185" s="122">
        <v>4.8049999999999997</v>
      </c>
      <c r="K185" s="123">
        <f t="shared" si="14"/>
        <v>0.80392678035866194</v>
      </c>
      <c r="L185" s="7">
        <v>49</v>
      </c>
    </row>
    <row r="186" spans="1:12" x14ac:dyDescent="0.25">
      <c r="A186" t="s">
        <v>189</v>
      </c>
      <c r="B186" s="7">
        <v>104</v>
      </c>
      <c r="C186" t="s">
        <v>144</v>
      </c>
      <c r="D186" t="s">
        <v>26</v>
      </c>
      <c r="E186" t="s">
        <v>190</v>
      </c>
      <c r="F186" t="s">
        <v>585</v>
      </c>
      <c r="G186" s="120">
        <v>2.5796643518518517E-2</v>
      </c>
      <c r="H186" s="121">
        <f t="shared" si="15"/>
        <v>3.5890533871691344</v>
      </c>
      <c r="I186" s="10">
        <f t="shared" si="13"/>
        <v>1.6124131944444445E-3</v>
      </c>
      <c r="J186" s="122">
        <v>4.4749999999999996</v>
      </c>
      <c r="K186" s="123">
        <f t="shared" si="14"/>
        <v>0.80202310327801896</v>
      </c>
      <c r="L186" s="7">
        <v>50</v>
      </c>
    </row>
    <row r="187" spans="1:12" x14ac:dyDescent="0.25">
      <c r="A187" t="s">
        <v>176</v>
      </c>
      <c r="B187" s="7">
        <v>47</v>
      </c>
      <c r="C187" t="s">
        <v>25</v>
      </c>
      <c r="D187" t="s">
        <v>26</v>
      </c>
      <c r="E187" t="s">
        <v>177</v>
      </c>
      <c r="F187" t="s">
        <v>639</v>
      </c>
      <c r="G187" s="120">
        <v>2.5455439814814813E-2</v>
      </c>
      <c r="H187" s="121">
        <f t="shared" si="15"/>
        <v>3.638017280582083</v>
      </c>
      <c r="I187" s="10">
        <f t="shared" si="13"/>
        <v>1.5907118055555555E-3</v>
      </c>
      <c r="J187" s="122">
        <v>4.5419999999999998</v>
      </c>
      <c r="K187" s="123">
        <f t="shared" si="14"/>
        <v>0.80097254085911118</v>
      </c>
      <c r="L187" s="7">
        <v>51</v>
      </c>
    </row>
    <row r="188" spans="1:12" x14ac:dyDescent="0.25">
      <c r="A188" t="s">
        <v>164</v>
      </c>
      <c r="B188" s="7">
        <v>68</v>
      </c>
      <c r="C188" t="s">
        <v>30</v>
      </c>
      <c r="D188" t="s">
        <v>26</v>
      </c>
      <c r="E188" t="s">
        <v>165</v>
      </c>
      <c r="F188" t="s">
        <v>640</v>
      </c>
      <c r="G188" s="120">
        <v>2.519212962962963E-2</v>
      </c>
      <c r="H188" s="121">
        <f t="shared" si="15"/>
        <v>3.6747818098300415</v>
      </c>
      <c r="I188" s="10">
        <f t="shared" si="13"/>
        <v>1.5747974537037037E-3</v>
      </c>
      <c r="J188" s="122">
        <v>4.6159999999999997</v>
      </c>
      <c r="K188" s="123">
        <f t="shared" si="14"/>
        <v>0.79609657925260868</v>
      </c>
      <c r="L188" s="7">
        <v>52</v>
      </c>
    </row>
    <row r="189" spans="1:12" x14ac:dyDescent="0.25">
      <c r="A189" t="s">
        <v>193</v>
      </c>
      <c r="B189" s="7">
        <v>79</v>
      </c>
      <c r="C189" t="s">
        <v>129</v>
      </c>
      <c r="D189" t="s">
        <v>69</v>
      </c>
      <c r="E189" t="s">
        <v>194</v>
      </c>
      <c r="F189" t="s">
        <v>597</v>
      </c>
      <c r="G189" s="120">
        <v>2.5899421296296295E-2</v>
      </c>
      <c r="H189" s="121">
        <f t="shared" si="15"/>
        <v>3.5746201966041107</v>
      </c>
      <c r="I189" s="10">
        <f t="shared" si="13"/>
        <v>1.6189236111111111E-3</v>
      </c>
      <c r="J189" s="122">
        <v>4.5049999999999999</v>
      </c>
      <c r="K189" s="123">
        <f t="shared" si="14"/>
        <v>0.79347840102200018</v>
      </c>
      <c r="L189" s="7">
        <v>53</v>
      </c>
    </row>
    <row r="190" spans="1:12" x14ac:dyDescent="0.25">
      <c r="A190" t="s">
        <v>76</v>
      </c>
      <c r="B190" s="7">
        <v>6</v>
      </c>
      <c r="C190" t="s">
        <v>25</v>
      </c>
      <c r="D190" t="s">
        <v>26</v>
      </c>
      <c r="E190" t="s">
        <v>77</v>
      </c>
      <c r="F190" t="s">
        <v>573</v>
      </c>
      <c r="G190" s="120">
        <v>2.3572106481481479E-2</v>
      </c>
      <c r="H190" s="121">
        <f t="shared" si="15"/>
        <v>3.9273441335297004</v>
      </c>
      <c r="I190" s="10">
        <f t="shared" si="13"/>
        <v>1.4735243055555556E-3</v>
      </c>
      <c r="J190" s="122">
        <v>4.95</v>
      </c>
      <c r="K190" s="123">
        <f t="shared" si="14"/>
        <v>0.79340285525852527</v>
      </c>
      <c r="L190" s="7">
        <v>54</v>
      </c>
    </row>
    <row r="191" spans="1:12" x14ac:dyDescent="0.25">
      <c r="A191" t="s">
        <v>115</v>
      </c>
      <c r="B191" s="7">
        <v>50</v>
      </c>
      <c r="C191" t="s">
        <v>97</v>
      </c>
      <c r="D191" t="s">
        <v>26</v>
      </c>
      <c r="E191" t="s">
        <v>116</v>
      </c>
      <c r="F191" t="s">
        <v>634</v>
      </c>
      <c r="G191" s="120">
        <v>2.4376157407407409E-2</v>
      </c>
      <c r="H191" s="121">
        <f t="shared" si="15"/>
        <v>3.7986704653371319</v>
      </c>
      <c r="I191" s="10">
        <f t="shared" si="13"/>
        <v>1.5234375000000001E-3</v>
      </c>
      <c r="J191" s="122">
        <v>4.7910000000000004</v>
      </c>
      <c r="K191" s="123">
        <f t="shared" si="14"/>
        <v>0.79287632338491576</v>
      </c>
      <c r="L191" s="7">
        <v>55</v>
      </c>
    </row>
    <row r="192" spans="1:12" x14ac:dyDescent="0.25">
      <c r="A192" t="s">
        <v>148</v>
      </c>
      <c r="B192" s="7">
        <v>57</v>
      </c>
      <c r="C192" t="s">
        <v>25</v>
      </c>
      <c r="D192" t="s">
        <v>69</v>
      </c>
      <c r="E192" t="s">
        <v>149</v>
      </c>
      <c r="F192" t="s">
        <v>621</v>
      </c>
      <c r="G192" s="120">
        <v>2.4895717592592594E-2</v>
      </c>
      <c r="H192" s="121">
        <f t="shared" si="15"/>
        <v>3.7192003719200373</v>
      </c>
      <c r="I192" s="10">
        <f t="shared" si="13"/>
        <v>1.5559895833333333E-3</v>
      </c>
      <c r="J192" s="122">
        <v>4.6950000000000003</v>
      </c>
      <c r="K192" s="123">
        <f t="shared" si="14"/>
        <v>0.7921619535505936</v>
      </c>
      <c r="L192" s="7">
        <v>56</v>
      </c>
    </row>
    <row r="193" spans="1:12" x14ac:dyDescent="0.25">
      <c r="A193" t="s">
        <v>178</v>
      </c>
      <c r="B193" s="7">
        <v>83</v>
      </c>
      <c r="C193" t="s">
        <v>179</v>
      </c>
      <c r="D193" t="s">
        <v>26</v>
      </c>
      <c r="E193" t="s">
        <v>180</v>
      </c>
      <c r="F193" t="s">
        <v>641</v>
      </c>
      <c r="G193" s="120">
        <v>2.5456365740740741E-2</v>
      </c>
      <c r="H193" s="121">
        <f t="shared" si="15"/>
        <v>3.638017280582083</v>
      </c>
      <c r="I193" s="10">
        <f t="shared" si="13"/>
        <v>1.5907118055555555E-3</v>
      </c>
      <c r="J193" s="122">
        <v>4.601</v>
      </c>
      <c r="K193" s="123">
        <f t="shared" si="14"/>
        <v>0.79070143025039841</v>
      </c>
      <c r="L193" s="7">
        <v>57</v>
      </c>
    </row>
    <row r="194" spans="1:12" x14ac:dyDescent="0.25">
      <c r="A194" t="s">
        <v>58</v>
      </c>
      <c r="B194" s="7">
        <v>30</v>
      </c>
      <c r="C194" t="s">
        <v>25</v>
      </c>
      <c r="D194" t="s">
        <v>26</v>
      </c>
      <c r="E194" t="s">
        <v>59</v>
      </c>
      <c r="F194" t="s">
        <v>631</v>
      </c>
      <c r="G194" s="120">
        <v>2.3000925925925925E-2</v>
      </c>
      <c r="H194" s="121">
        <f t="shared" si="15"/>
        <v>4.0261701056869654</v>
      </c>
      <c r="I194" s="10">
        <f t="shared" si="13"/>
        <v>1.437355324074074E-3</v>
      </c>
      <c r="J194" s="122">
        <v>5.1150000000000002</v>
      </c>
      <c r="K194" s="123">
        <f t="shared" si="14"/>
        <v>0.78713003043733432</v>
      </c>
      <c r="L194" s="7">
        <v>58</v>
      </c>
    </row>
    <row r="195" spans="1:12" x14ac:dyDescent="0.25">
      <c r="A195" t="s">
        <v>80</v>
      </c>
      <c r="B195" s="7">
        <v>118</v>
      </c>
      <c r="C195" t="s">
        <v>81</v>
      </c>
      <c r="D195" t="s">
        <v>82</v>
      </c>
      <c r="E195" t="s">
        <v>83</v>
      </c>
      <c r="F195" t="s">
        <v>645</v>
      </c>
      <c r="G195" s="120">
        <v>2.3775810185185185E-2</v>
      </c>
      <c r="H195" s="121">
        <f t="shared" si="15"/>
        <v>3.8948393378773125</v>
      </c>
      <c r="I195" s="10">
        <f t="shared" si="13"/>
        <v>1.4858217592592592E-3</v>
      </c>
      <c r="J195" s="122">
        <v>4.95</v>
      </c>
      <c r="K195" s="123">
        <f t="shared" si="14"/>
        <v>0.78683622987420454</v>
      </c>
      <c r="L195" s="7">
        <v>59</v>
      </c>
    </row>
    <row r="196" spans="1:12" x14ac:dyDescent="0.25">
      <c r="A196" t="s">
        <v>216</v>
      </c>
      <c r="B196" s="7">
        <v>53</v>
      </c>
      <c r="C196" t="s">
        <v>217</v>
      </c>
      <c r="D196" t="s">
        <v>26</v>
      </c>
      <c r="E196" t="s">
        <v>218</v>
      </c>
      <c r="F196" t="s">
        <v>635</v>
      </c>
      <c r="G196" s="120">
        <v>2.6719907407407404E-2</v>
      </c>
      <c r="H196" s="121">
        <f t="shared" si="15"/>
        <v>3.4647033347769596</v>
      </c>
      <c r="I196" s="10">
        <f t="shared" si="13"/>
        <v>1.6702835648148148E-3</v>
      </c>
      <c r="J196" s="122">
        <v>4.407</v>
      </c>
      <c r="K196" s="123">
        <f t="shared" si="14"/>
        <v>0.78618183226162008</v>
      </c>
      <c r="L196" s="7">
        <v>60</v>
      </c>
    </row>
    <row r="197" spans="1:12" x14ac:dyDescent="0.25">
      <c r="A197" t="s">
        <v>160</v>
      </c>
      <c r="B197" s="7">
        <v>81</v>
      </c>
      <c r="C197" t="s">
        <v>54</v>
      </c>
      <c r="D197" t="s">
        <v>69</v>
      </c>
      <c r="E197" t="s">
        <v>161</v>
      </c>
      <c r="F197" t="s">
        <v>621</v>
      </c>
      <c r="G197" s="120">
        <v>2.5126041666666668E-2</v>
      </c>
      <c r="H197" s="121">
        <f t="shared" si="15"/>
        <v>3.6849378166743438</v>
      </c>
      <c r="I197" s="10">
        <f t="shared" si="13"/>
        <v>1.5704571759259259E-3</v>
      </c>
      <c r="J197" s="122">
        <v>4.6950000000000003</v>
      </c>
      <c r="K197" s="123">
        <f t="shared" si="14"/>
        <v>0.78486428470167058</v>
      </c>
      <c r="L197" s="7">
        <v>61</v>
      </c>
    </row>
    <row r="198" spans="1:12" x14ac:dyDescent="0.25">
      <c r="A198" t="s">
        <v>94</v>
      </c>
      <c r="B198" s="7">
        <v>54</v>
      </c>
      <c r="C198" t="s">
        <v>25</v>
      </c>
      <c r="D198" t="s">
        <v>26</v>
      </c>
      <c r="E198" t="s">
        <v>95</v>
      </c>
      <c r="F198" t="s">
        <v>574</v>
      </c>
      <c r="G198" s="120">
        <v>2.4018287037037039E-2</v>
      </c>
      <c r="H198" s="121">
        <f t="shared" si="15"/>
        <v>3.8554216867469879</v>
      </c>
      <c r="I198" s="10">
        <f t="shared" si="13"/>
        <v>1.5010127314814814E-3</v>
      </c>
      <c r="J198" s="122">
        <v>4.95</v>
      </c>
      <c r="K198" s="123">
        <f t="shared" si="14"/>
        <v>0.77887306802969447</v>
      </c>
      <c r="L198" s="7">
        <v>62</v>
      </c>
    </row>
    <row r="199" spans="1:12" x14ac:dyDescent="0.25">
      <c r="A199" t="s">
        <v>244</v>
      </c>
      <c r="B199" s="7">
        <v>93</v>
      </c>
      <c r="C199" t="s">
        <v>120</v>
      </c>
      <c r="D199" t="s">
        <v>69</v>
      </c>
      <c r="E199" t="s">
        <v>245</v>
      </c>
      <c r="F199" t="s">
        <v>629</v>
      </c>
      <c r="G199" s="120">
        <v>2.8033564814814813E-2</v>
      </c>
      <c r="H199" s="121">
        <f t="shared" si="15"/>
        <v>3.3030553261767133</v>
      </c>
      <c r="I199" s="10">
        <f t="shared" si="13"/>
        <v>1.752025462962963E-3</v>
      </c>
      <c r="J199" s="122">
        <v>4.2480000000000002</v>
      </c>
      <c r="K199" s="123">
        <f t="shared" si="14"/>
        <v>0.77755539693425446</v>
      </c>
      <c r="L199" s="7">
        <v>63</v>
      </c>
    </row>
    <row r="200" spans="1:12" x14ac:dyDescent="0.25">
      <c r="A200" t="s">
        <v>199</v>
      </c>
      <c r="B200" s="7">
        <v>69</v>
      </c>
      <c r="C200" t="s">
        <v>63</v>
      </c>
      <c r="D200" t="s">
        <v>26</v>
      </c>
      <c r="E200" t="s">
        <v>200</v>
      </c>
      <c r="F200" t="s">
        <v>581</v>
      </c>
      <c r="G200" s="120">
        <v>2.5987847222222221E-2</v>
      </c>
      <c r="H200" s="121">
        <f t="shared" si="15"/>
        <v>3.5634743875278398</v>
      </c>
      <c r="I200" s="10">
        <f t="shared" si="13"/>
        <v>1.6239872685185185E-3</v>
      </c>
      <c r="J200" s="122">
        <v>4.5860000000000003</v>
      </c>
      <c r="K200" s="123">
        <f t="shared" si="14"/>
        <v>0.77703322885474047</v>
      </c>
      <c r="L200" s="7">
        <v>64</v>
      </c>
    </row>
    <row r="201" spans="1:12" x14ac:dyDescent="0.25">
      <c r="A201" t="s">
        <v>228</v>
      </c>
      <c r="B201" s="7">
        <v>73</v>
      </c>
      <c r="C201" t="s">
        <v>49</v>
      </c>
      <c r="D201" t="s">
        <v>26</v>
      </c>
      <c r="E201" t="s">
        <v>229</v>
      </c>
      <c r="F201" t="s">
        <v>635</v>
      </c>
      <c r="G201" s="120">
        <v>2.7219328703703704E-2</v>
      </c>
      <c r="H201" s="121">
        <f t="shared" si="15"/>
        <v>3.4013605442176869</v>
      </c>
      <c r="I201" s="10">
        <f t="shared" ref="I201:I232" si="16">(500/H201)/86400</f>
        <v>1.7013888888888888E-3</v>
      </c>
      <c r="J201" s="122">
        <v>4.407</v>
      </c>
      <c r="K201" s="123">
        <f t="shared" ref="K201:K232" si="17">H201/J201</f>
        <v>0.7718086099881295</v>
      </c>
      <c r="L201" s="7">
        <v>65</v>
      </c>
    </row>
    <row r="202" spans="1:12" x14ac:dyDescent="0.25">
      <c r="A202" t="s">
        <v>270</v>
      </c>
      <c r="B202" s="7">
        <v>113</v>
      </c>
      <c r="C202" t="s">
        <v>120</v>
      </c>
      <c r="D202" t="s">
        <v>69</v>
      </c>
      <c r="E202" t="s">
        <v>271</v>
      </c>
      <c r="F202" t="s">
        <v>604</v>
      </c>
      <c r="G202" s="120">
        <v>2.9370138888888887E-2</v>
      </c>
      <c r="H202" s="121">
        <f t="shared" si="15"/>
        <v>3.1520882584712373</v>
      </c>
      <c r="I202" s="10">
        <f t="shared" si="16"/>
        <v>1.8359374999999999E-3</v>
      </c>
      <c r="J202" s="122">
        <v>4.0880000000000001</v>
      </c>
      <c r="K202" s="123">
        <f t="shared" si="17"/>
        <v>0.77105877164169212</v>
      </c>
      <c r="L202" s="7">
        <v>66</v>
      </c>
    </row>
    <row r="203" spans="1:12" x14ac:dyDescent="0.25">
      <c r="A203" t="s">
        <v>111</v>
      </c>
      <c r="B203" s="7">
        <v>33</v>
      </c>
      <c r="C203" t="s">
        <v>63</v>
      </c>
      <c r="D203" t="s">
        <v>26</v>
      </c>
      <c r="E203" t="s">
        <v>112</v>
      </c>
      <c r="F203" t="s">
        <v>575</v>
      </c>
      <c r="G203" s="120">
        <v>2.4277893518518518E-2</v>
      </c>
      <c r="H203" s="121">
        <f t="shared" ref="H203:H234" si="18">8000/(MINUTE( G203)*60+SECOND( G203))</f>
        <v>3.8131553860819829</v>
      </c>
      <c r="I203" s="10">
        <f t="shared" si="16"/>
        <v>1.5176504629629631E-3</v>
      </c>
      <c r="J203" s="122">
        <v>4.95</v>
      </c>
      <c r="K203" s="123">
        <f t="shared" si="17"/>
        <v>0.77033442143070363</v>
      </c>
      <c r="L203" s="7">
        <v>67</v>
      </c>
    </row>
    <row r="204" spans="1:12" x14ac:dyDescent="0.25">
      <c r="A204" t="s">
        <v>122</v>
      </c>
      <c r="B204" s="7">
        <v>126</v>
      </c>
      <c r="C204" t="s">
        <v>81</v>
      </c>
      <c r="D204" t="s">
        <v>82</v>
      </c>
      <c r="E204" t="s">
        <v>123</v>
      </c>
      <c r="F204" t="s">
        <v>645</v>
      </c>
      <c r="G204" s="120">
        <v>2.4564351851851851E-2</v>
      </c>
      <c r="H204" s="121">
        <f t="shared" si="18"/>
        <v>3.7700282752120642</v>
      </c>
      <c r="I204" s="10">
        <f t="shared" si="16"/>
        <v>1.5350115740740741E-3</v>
      </c>
      <c r="J204" s="122">
        <v>4.95</v>
      </c>
      <c r="K204" s="123">
        <f t="shared" si="17"/>
        <v>0.76162187378021495</v>
      </c>
      <c r="L204" s="7">
        <v>68</v>
      </c>
    </row>
    <row r="205" spans="1:12" x14ac:dyDescent="0.25">
      <c r="A205" t="s">
        <v>88</v>
      </c>
      <c r="B205" s="7">
        <v>11</v>
      </c>
      <c r="C205" t="s">
        <v>25</v>
      </c>
      <c r="D205" t="s">
        <v>26</v>
      </c>
      <c r="E205" t="s">
        <v>89</v>
      </c>
      <c r="F205" t="s">
        <v>631</v>
      </c>
      <c r="G205" s="120">
        <v>2.3805671296296297E-2</v>
      </c>
      <c r="H205" s="121">
        <f t="shared" si="18"/>
        <v>3.8891589693728732</v>
      </c>
      <c r="I205" s="10">
        <f t="shared" si="16"/>
        <v>1.4879918981481482E-3</v>
      </c>
      <c r="J205" s="122">
        <v>5.1150000000000002</v>
      </c>
      <c r="K205" s="123">
        <f t="shared" si="17"/>
        <v>0.76034388453037594</v>
      </c>
      <c r="L205" s="7">
        <v>69</v>
      </c>
    </row>
    <row r="206" spans="1:12" x14ac:dyDescent="0.25">
      <c r="A206" t="s">
        <v>214</v>
      </c>
      <c r="B206" s="7">
        <v>71</v>
      </c>
      <c r="C206" t="s">
        <v>97</v>
      </c>
      <c r="D206" t="s">
        <v>26</v>
      </c>
      <c r="E206" t="s">
        <v>215</v>
      </c>
      <c r="F206" t="s">
        <v>592</v>
      </c>
      <c r="G206" s="120">
        <v>2.6678472222222221E-2</v>
      </c>
      <c r="H206" s="121">
        <f t="shared" si="18"/>
        <v>3.4707158351409979</v>
      </c>
      <c r="I206" s="10">
        <f t="shared" si="16"/>
        <v>1.6673900462962964E-3</v>
      </c>
      <c r="J206" s="122">
        <v>4.5709999999999997</v>
      </c>
      <c r="K206" s="123">
        <f t="shared" si="17"/>
        <v>0.75929027240013081</v>
      </c>
      <c r="L206" s="7">
        <v>70</v>
      </c>
    </row>
    <row r="207" spans="1:12" x14ac:dyDescent="0.25">
      <c r="A207" t="s">
        <v>212</v>
      </c>
      <c r="B207" s="7">
        <v>98</v>
      </c>
      <c r="C207" t="s">
        <v>107</v>
      </c>
      <c r="D207" t="s">
        <v>26</v>
      </c>
      <c r="E207" t="s">
        <v>213</v>
      </c>
      <c r="F207" t="s">
        <v>641</v>
      </c>
      <c r="G207" s="120">
        <v>2.6511574074074076E-2</v>
      </c>
      <c r="H207" s="121">
        <f t="shared" si="18"/>
        <v>3.4919249236141421</v>
      </c>
      <c r="I207" s="10">
        <f t="shared" si="16"/>
        <v>1.6572627314814816E-3</v>
      </c>
      <c r="J207" s="122">
        <v>4.601</v>
      </c>
      <c r="K207" s="123">
        <f t="shared" si="17"/>
        <v>0.75894912488896804</v>
      </c>
      <c r="L207" s="7">
        <v>71</v>
      </c>
    </row>
    <row r="208" spans="1:12" x14ac:dyDescent="0.25">
      <c r="A208" t="s">
        <v>126</v>
      </c>
      <c r="B208" s="7">
        <v>41</v>
      </c>
      <c r="C208" t="s">
        <v>63</v>
      </c>
      <c r="D208" t="s">
        <v>26</v>
      </c>
      <c r="E208" t="s">
        <v>127</v>
      </c>
      <c r="F208" t="s">
        <v>573</v>
      </c>
      <c r="G208" s="120">
        <v>2.4657060185185185E-2</v>
      </c>
      <c r="H208" s="121">
        <f t="shared" si="18"/>
        <v>3.755868544600939</v>
      </c>
      <c r="I208" s="10">
        <f t="shared" si="16"/>
        <v>1.5407986111111111E-3</v>
      </c>
      <c r="J208" s="122">
        <v>4.95</v>
      </c>
      <c r="K208" s="123">
        <f t="shared" si="17"/>
        <v>0.75876132214160386</v>
      </c>
      <c r="L208" s="7">
        <v>72</v>
      </c>
    </row>
    <row r="209" spans="1:12" x14ac:dyDescent="0.25">
      <c r="A209" t="s">
        <v>128</v>
      </c>
      <c r="B209" s="7">
        <v>70</v>
      </c>
      <c r="C209" t="s">
        <v>129</v>
      </c>
      <c r="D209" t="s">
        <v>26</v>
      </c>
      <c r="E209" t="s">
        <v>130</v>
      </c>
      <c r="F209" t="s">
        <v>573</v>
      </c>
      <c r="G209" s="120">
        <v>2.4676157407407407E-2</v>
      </c>
      <c r="H209" s="121">
        <f t="shared" si="18"/>
        <v>3.75234521575985</v>
      </c>
      <c r="I209" s="10">
        <f t="shared" si="16"/>
        <v>1.5422453703703705E-3</v>
      </c>
      <c r="J209" s="122">
        <v>4.95</v>
      </c>
      <c r="K209" s="123">
        <f t="shared" si="17"/>
        <v>0.75804953853734336</v>
      </c>
      <c r="L209" s="7">
        <v>73</v>
      </c>
    </row>
    <row r="210" spans="1:12" x14ac:dyDescent="0.25">
      <c r="A210" t="s">
        <v>135</v>
      </c>
      <c r="B210" s="7">
        <v>72</v>
      </c>
      <c r="C210" t="s">
        <v>97</v>
      </c>
      <c r="D210" t="s">
        <v>26</v>
      </c>
      <c r="E210" t="s">
        <v>136</v>
      </c>
      <c r="F210" t="s">
        <v>573</v>
      </c>
      <c r="G210" s="120">
        <v>2.4822453703703701E-2</v>
      </c>
      <c r="H210" s="121">
        <f t="shared" si="18"/>
        <v>3.7296037296037294</v>
      </c>
      <c r="I210" s="10">
        <f t="shared" si="16"/>
        <v>1.5516493055555555E-3</v>
      </c>
      <c r="J210" s="122">
        <v>4.95</v>
      </c>
      <c r="K210" s="123">
        <f t="shared" si="17"/>
        <v>0.75345529890984431</v>
      </c>
      <c r="L210" s="7">
        <v>74</v>
      </c>
    </row>
    <row r="211" spans="1:12" x14ac:dyDescent="0.25">
      <c r="A211" t="s">
        <v>96</v>
      </c>
      <c r="B211" s="7">
        <v>36</v>
      </c>
      <c r="C211" t="s">
        <v>97</v>
      </c>
      <c r="D211" t="s">
        <v>26</v>
      </c>
      <c r="E211" t="s">
        <v>98</v>
      </c>
      <c r="G211" s="120">
        <v>2.4023958333333331E-2</v>
      </c>
      <c r="H211" s="121">
        <f t="shared" si="18"/>
        <v>3.8535645472061657</v>
      </c>
      <c r="I211" s="10">
        <f t="shared" si="16"/>
        <v>1.501736111111111E-3</v>
      </c>
      <c r="J211" s="122">
        <v>5.1150000000000002</v>
      </c>
      <c r="K211" s="123">
        <f t="shared" si="17"/>
        <v>0.7533850532172367</v>
      </c>
      <c r="L211" s="7">
        <v>75</v>
      </c>
    </row>
    <row r="212" spans="1:12" x14ac:dyDescent="0.25">
      <c r="A212" t="s">
        <v>140</v>
      </c>
      <c r="B212" s="7">
        <v>87</v>
      </c>
      <c r="C212" t="s">
        <v>141</v>
      </c>
      <c r="D212" t="s">
        <v>26</v>
      </c>
      <c r="E212" t="s">
        <v>142</v>
      </c>
      <c r="F212" t="s">
        <v>573</v>
      </c>
      <c r="G212" s="120">
        <v>2.4844097222222222E-2</v>
      </c>
      <c r="H212" s="121">
        <f t="shared" si="18"/>
        <v>3.7261294829995344</v>
      </c>
      <c r="I212" s="10">
        <f t="shared" si="16"/>
        <v>1.5530960648148149E-3</v>
      </c>
      <c r="J212" s="122">
        <v>4.95</v>
      </c>
      <c r="K212" s="123">
        <f t="shared" si="17"/>
        <v>0.75275343090899682</v>
      </c>
      <c r="L212" s="7">
        <v>76</v>
      </c>
    </row>
    <row r="213" spans="1:12" x14ac:dyDescent="0.25">
      <c r="A213" t="s">
        <v>239</v>
      </c>
      <c r="B213" s="7">
        <v>88</v>
      </c>
      <c r="C213" t="s">
        <v>240</v>
      </c>
      <c r="D213" t="s">
        <v>69</v>
      </c>
      <c r="E213" t="s">
        <v>241</v>
      </c>
      <c r="F213" t="s">
        <v>598</v>
      </c>
      <c r="G213" s="120">
        <v>2.7389814814814815E-2</v>
      </c>
      <c r="H213" s="121">
        <f t="shared" si="18"/>
        <v>3.3812341504649197</v>
      </c>
      <c r="I213" s="10">
        <f t="shared" si="16"/>
        <v>1.7115162037037038E-3</v>
      </c>
      <c r="J213" s="122">
        <v>4.5049999999999999</v>
      </c>
      <c r="K213" s="123">
        <f t="shared" si="17"/>
        <v>0.75055142074693004</v>
      </c>
      <c r="L213" s="7">
        <v>77</v>
      </c>
    </row>
    <row r="214" spans="1:12" x14ac:dyDescent="0.25">
      <c r="A214" t="s">
        <v>226</v>
      </c>
      <c r="B214" s="7">
        <v>85</v>
      </c>
      <c r="C214" t="s">
        <v>120</v>
      </c>
      <c r="D214" t="s">
        <v>26</v>
      </c>
      <c r="E214" t="s">
        <v>227</v>
      </c>
      <c r="F214" t="s">
        <v>592</v>
      </c>
      <c r="G214" s="120">
        <v>2.7072337962962961E-2</v>
      </c>
      <c r="H214" s="121">
        <f t="shared" si="18"/>
        <v>3.4202650705429671</v>
      </c>
      <c r="I214" s="10">
        <f t="shared" si="16"/>
        <v>1.6919849537037038E-3</v>
      </c>
      <c r="J214" s="122">
        <v>4.5709999999999997</v>
      </c>
      <c r="K214" s="123">
        <f t="shared" si="17"/>
        <v>0.74825313291248463</v>
      </c>
      <c r="L214" s="7">
        <v>78</v>
      </c>
    </row>
    <row r="215" spans="1:12" x14ac:dyDescent="0.25">
      <c r="A215" t="s">
        <v>181</v>
      </c>
      <c r="B215" s="7">
        <v>99</v>
      </c>
      <c r="C215" t="s">
        <v>30</v>
      </c>
      <c r="D215" t="s">
        <v>26</v>
      </c>
      <c r="E215" t="s">
        <v>182</v>
      </c>
      <c r="F215" t="s">
        <v>642</v>
      </c>
      <c r="G215" s="120">
        <v>2.5647800925925928E-2</v>
      </c>
      <c r="H215" s="121">
        <f t="shared" si="18"/>
        <v>3.6101083032490973</v>
      </c>
      <c r="I215" s="10">
        <f t="shared" si="16"/>
        <v>1.6030092592592593E-3</v>
      </c>
      <c r="J215" s="122">
        <v>4.8339999999999996</v>
      </c>
      <c r="K215" s="123">
        <f t="shared" si="17"/>
        <v>0.74681595019633795</v>
      </c>
      <c r="L215" s="7">
        <v>79</v>
      </c>
    </row>
    <row r="216" spans="1:12" x14ac:dyDescent="0.25">
      <c r="A216" t="s">
        <v>183</v>
      </c>
      <c r="B216" s="7">
        <v>55</v>
      </c>
      <c r="C216" t="s">
        <v>97</v>
      </c>
      <c r="D216" t="s">
        <v>26</v>
      </c>
      <c r="E216" t="s">
        <v>184</v>
      </c>
      <c r="F216" t="s">
        <v>642</v>
      </c>
      <c r="G216" s="120">
        <v>2.5668402777777776E-2</v>
      </c>
      <c r="H216" s="121">
        <f t="shared" si="18"/>
        <v>3.6068530207394049</v>
      </c>
      <c r="I216" s="10">
        <f t="shared" si="16"/>
        <v>1.6044560185185185E-3</v>
      </c>
      <c r="J216" s="122">
        <v>4.8339999999999996</v>
      </c>
      <c r="K216" s="123">
        <f t="shared" si="17"/>
        <v>0.7461425363548625</v>
      </c>
      <c r="L216" s="7">
        <v>80</v>
      </c>
    </row>
    <row r="217" spans="1:12" x14ac:dyDescent="0.25">
      <c r="A217" t="s">
        <v>210</v>
      </c>
      <c r="B217" s="7">
        <v>76</v>
      </c>
      <c r="C217" t="s">
        <v>107</v>
      </c>
      <c r="D217" t="s">
        <v>69</v>
      </c>
      <c r="E217" t="s">
        <v>211</v>
      </c>
      <c r="F217" t="s">
        <v>621</v>
      </c>
      <c r="G217" s="120">
        <v>2.6460879629629633E-2</v>
      </c>
      <c r="H217" s="121">
        <f t="shared" si="18"/>
        <v>3.499562554680665</v>
      </c>
      <c r="I217" s="10">
        <f t="shared" si="16"/>
        <v>1.6536458333333334E-3</v>
      </c>
      <c r="J217" s="122">
        <v>4.6950000000000003</v>
      </c>
      <c r="K217" s="123">
        <f t="shared" si="17"/>
        <v>0.74538073582122788</v>
      </c>
      <c r="L217" s="7">
        <v>81</v>
      </c>
    </row>
    <row r="218" spans="1:12" x14ac:dyDescent="0.25">
      <c r="A218" t="s">
        <v>235</v>
      </c>
      <c r="B218" s="7">
        <v>106</v>
      </c>
      <c r="C218" t="s">
        <v>30</v>
      </c>
      <c r="D218" t="s">
        <v>26</v>
      </c>
      <c r="E218" t="s">
        <v>236</v>
      </c>
      <c r="F218" t="s">
        <v>582</v>
      </c>
      <c r="G218" s="120">
        <v>2.7362152777777777E-2</v>
      </c>
      <c r="H218" s="121">
        <f t="shared" si="18"/>
        <v>3.3840947546531304</v>
      </c>
      <c r="I218" s="10">
        <f t="shared" si="16"/>
        <v>1.7100694444444444E-3</v>
      </c>
      <c r="J218" s="122">
        <v>4.5570000000000004</v>
      </c>
      <c r="K218" s="123">
        <f t="shared" si="17"/>
        <v>0.74261460492717357</v>
      </c>
      <c r="L218" s="7">
        <v>82</v>
      </c>
    </row>
    <row r="219" spans="1:12" x14ac:dyDescent="0.25">
      <c r="A219" t="s">
        <v>230</v>
      </c>
      <c r="B219" s="7">
        <v>95</v>
      </c>
      <c r="C219" t="s">
        <v>231</v>
      </c>
      <c r="D219" t="s">
        <v>26</v>
      </c>
      <c r="E219" t="s">
        <v>232</v>
      </c>
      <c r="F219" t="s">
        <v>640</v>
      </c>
      <c r="G219" s="120">
        <v>2.7222685185185183E-2</v>
      </c>
      <c r="H219" s="121">
        <f t="shared" si="18"/>
        <v>3.4013605442176869</v>
      </c>
      <c r="I219" s="10">
        <f t="shared" si="16"/>
        <v>1.7013888888888888E-3</v>
      </c>
      <c r="J219" s="122">
        <v>4.6159999999999997</v>
      </c>
      <c r="K219" s="123">
        <f t="shared" si="17"/>
        <v>0.73686320282012285</v>
      </c>
      <c r="L219" s="7">
        <v>83</v>
      </c>
    </row>
    <row r="220" spans="1:12" x14ac:dyDescent="0.25">
      <c r="A220" t="s">
        <v>260</v>
      </c>
      <c r="B220" s="7">
        <v>56</v>
      </c>
      <c r="C220" t="s">
        <v>120</v>
      </c>
      <c r="D220" t="s">
        <v>26</v>
      </c>
      <c r="E220" t="s">
        <v>261</v>
      </c>
      <c r="F220" t="s">
        <v>635</v>
      </c>
      <c r="G220" s="120">
        <v>2.8630671296296293E-2</v>
      </c>
      <c r="H220" s="121">
        <f t="shared" si="18"/>
        <v>3.2336297493936943</v>
      </c>
      <c r="I220" s="10">
        <f t="shared" si="16"/>
        <v>1.7896412037037037E-3</v>
      </c>
      <c r="J220" s="122">
        <v>4.407</v>
      </c>
      <c r="K220" s="123">
        <f t="shared" si="17"/>
        <v>0.73374852493616838</v>
      </c>
      <c r="L220" s="7">
        <v>84</v>
      </c>
    </row>
    <row r="221" spans="1:12" x14ac:dyDescent="0.25">
      <c r="A221" t="s">
        <v>246</v>
      </c>
      <c r="B221" s="7">
        <v>97</v>
      </c>
      <c r="C221" t="s">
        <v>222</v>
      </c>
      <c r="D221" t="s">
        <v>69</v>
      </c>
      <c r="E221" t="s">
        <v>247</v>
      </c>
      <c r="F221" t="s">
        <v>598</v>
      </c>
      <c r="G221" s="120">
        <v>2.8048263888888886E-2</v>
      </c>
      <c r="H221" s="121">
        <f t="shared" si="18"/>
        <v>3.3016921172100702</v>
      </c>
      <c r="I221" s="10">
        <f t="shared" si="16"/>
        <v>1.7527488425925926E-3</v>
      </c>
      <c r="J221" s="122">
        <v>4.5049999999999999</v>
      </c>
      <c r="K221" s="123">
        <f t="shared" si="17"/>
        <v>0.73289503156716318</v>
      </c>
      <c r="L221" s="7">
        <v>85</v>
      </c>
    </row>
    <row r="222" spans="1:12" x14ac:dyDescent="0.25">
      <c r="A222" t="s">
        <v>233</v>
      </c>
      <c r="B222" s="7">
        <v>65</v>
      </c>
      <c r="C222" t="s">
        <v>97</v>
      </c>
      <c r="D222" t="s">
        <v>26</v>
      </c>
      <c r="E222" t="s">
        <v>234</v>
      </c>
      <c r="F222" t="s">
        <v>591</v>
      </c>
      <c r="G222" s="120">
        <v>2.7260879629629631E-2</v>
      </c>
      <c r="H222" s="121">
        <f t="shared" si="18"/>
        <v>3.397027600849257</v>
      </c>
      <c r="I222" s="10">
        <f t="shared" si="16"/>
        <v>1.7035590277777778E-3</v>
      </c>
      <c r="J222" s="122">
        <v>4.6449999999999996</v>
      </c>
      <c r="K222" s="123">
        <f t="shared" si="17"/>
        <v>0.73132994636151938</v>
      </c>
      <c r="L222" s="7">
        <v>86</v>
      </c>
    </row>
    <row r="223" spans="1:12" x14ac:dyDescent="0.25">
      <c r="A223" t="s">
        <v>252</v>
      </c>
      <c r="B223" s="7">
        <v>96</v>
      </c>
      <c r="C223" t="s">
        <v>222</v>
      </c>
      <c r="D223" t="s">
        <v>69</v>
      </c>
      <c r="E223" t="s">
        <v>253</v>
      </c>
      <c r="F223" t="s">
        <v>597</v>
      </c>
      <c r="G223" s="120">
        <v>2.8347222222222222E-2</v>
      </c>
      <c r="H223" s="121">
        <f t="shared" si="18"/>
        <v>3.2666394446712945</v>
      </c>
      <c r="I223" s="10">
        <f t="shared" si="16"/>
        <v>1.7715567129629631E-3</v>
      </c>
      <c r="J223" s="122">
        <v>4.5049999999999999</v>
      </c>
      <c r="K223" s="123">
        <f t="shared" si="17"/>
        <v>0.72511419415567024</v>
      </c>
      <c r="L223" s="7">
        <v>87</v>
      </c>
    </row>
    <row r="224" spans="1:12" x14ac:dyDescent="0.25">
      <c r="A224" t="s">
        <v>154</v>
      </c>
      <c r="B224" s="7">
        <v>39</v>
      </c>
      <c r="C224" t="s">
        <v>63</v>
      </c>
      <c r="D224" t="s">
        <v>26</v>
      </c>
      <c r="E224" t="s">
        <v>155</v>
      </c>
      <c r="G224" s="120">
        <v>2.5071759259259255E-2</v>
      </c>
      <c r="H224" s="121">
        <f t="shared" si="18"/>
        <v>3.6934441366574329</v>
      </c>
      <c r="I224" s="10">
        <f t="shared" si="16"/>
        <v>1.5668402777777777E-3</v>
      </c>
      <c r="J224" s="122">
        <v>5.1150000000000002</v>
      </c>
      <c r="K224" s="123">
        <f t="shared" si="17"/>
        <v>0.72208096513341791</v>
      </c>
      <c r="L224" s="7">
        <v>88</v>
      </c>
    </row>
    <row r="225" spans="1:12" x14ac:dyDescent="0.25">
      <c r="A225" t="s">
        <v>166</v>
      </c>
      <c r="B225" s="7">
        <v>43</v>
      </c>
      <c r="C225" t="s">
        <v>25</v>
      </c>
      <c r="D225" t="s">
        <v>26</v>
      </c>
      <c r="E225" t="s">
        <v>167</v>
      </c>
      <c r="F225" t="s">
        <v>631</v>
      </c>
      <c r="G225" s="120">
        <v>2.5214004629629628E-2</v>
      </c>
      <c r="H225" s="121">
        <f t="shared" si="18"/>
        <v>3.6730945821854912</v>
      </c>
      <c r="I225" s="10">
        <f t="shared" si="16"/>
        <v>1.5755208333333333E-3</v>
      </c>
      <c r="J225" s="122">
        <v>5.1150000000000002</v>
      </c>
      <c r="K225" s="123">
        <f t="shared" si="17"/>
        <v>0.71810255761202169</v>
      </c>
      <c r="L225" s="7">
        <v>89</v>
      </c>
    </row>
    <row r="226" spans="1:12" x14ac:dyDescent="0.25">
      <c r="A226" t="s">
        <v>268</v>
      </c>
      <c r="B226" s="7">
        <v>110</v>
      </c>
      <c r="C226" t="s">
        <v>30</v>
      </c>
      <c r="D226" t="s">
        <v>26</v>
      </c>
      <c r="E226" t="s">
        <v>269</v>
      </c>
      <c r="F226" t="s">
        <v>635</v>
      </c>
      <c r="G226" s="120">
        <v>2.9345023148148148E-2</v>
      </c>
      <c r="H226" s="121">
        <f t="shared" si="18"/>
        <v>3.1558185404339252</v>
      </c>
      <c r="I226" s="10">
        <f t="shared" si="16"/>
        <v>1.8337673611111111E-3</v>
      </c>
      <c r="J226" s="122">
        <v>4.407</v>
      </c>
      <c r="K226" s="123">
        <f t="shared" si="17"/>
        <v>0.71609224879372024</v>
      </c>
      <c r="L226" s="7">
        <v>90</v>
      </c>
    </row>
    <row r="227" spans="1:12" x14ac:dyDescent="0.25">
      <c r="A227" t="s">
        <v>254</v>
      </c>
      <c r="B227" s="7">
        <v>105</v>
      </c>
      <c r="C227" t="s">
        <v>30</v>
      </c>
      <c r="D227" t="s">
        <v>26</v>
      </c>
      <c r="E227" t="s">
        <v>255</v>
      </c>
      <c r="F227" t="s">
        <v>592</v>
      </c>
      <c r="G227" s="120">
        <v>2.8403125000000001E-2</v>
      </c>
      <c r="H227" s="121">
        <f t="shared" si="18"/>
        <v>3.2599837000814995</v>
      </c>
      <c r="I227" s="10">
        <f t="shared" si="16"/>
        <v>1.775173611111111E-3</v>
      </c>
      <c r="J227" s="122">
        <v>4.5709999999999997</v>
      </c>
      <c r="K227" s="123">
        <f t="shared" si="17"/>
        <v>0.71318829579555887</v>
      </c>
      <c r="L227" s="7">
        <v>91</v>
      </c>
    </row>
    <row r="228" spans="1:12" x14ac:dyDescent="0.25">
      <c r="A228" t="s">
        <v>274</v>
      </c>
      <c r="B228" s="7">
        <v>112</v>
      </c>
      <c r="C228" t="s">
        <v>30</v>
      </c>
      <c r="D228" t="s">
        <v>26</v>
      </c>
      <c r="E228" t="s">
        <v>275</v>
      </c>
      <c r="F228" t="s">
        <v>589</v>
      </c>
      <c r="G228" s="120">
        <v>3.0229513888888893E-2</v>
      </c>
      <c r="H228" s="121">
        <f t="shared" si="18"/>
        <v>3.0627871362940278</v>
      </c>
      <c r="I228" s="10">
        <f t="shared" si="16"/>
        <v>1.8894675925925925E-3</v>
      </c>
      <c r="J228" s="122">
        <v>4.3150000000000004</v>
      </c>
      <c r="K228" s="123">
        <f t="shared" si="17"/>
        <v>0.70980003158610139</v>
      </c>
      <c r="L228" s="7">
        <v>92</v>
      </c>
    </row>
    <row r="229" spans="1:12" x14ac:dyDescent="0.25">
      <c r="A229" t="s">
        <v>201</v>
      </c>
      <c r="B229" s="7">
        <v>61</v>
      </c>
      <c r="C229" t="s">
        <v>202</v>
      </c>
      <c r="D229" t="s">
        <v>26</v>
      </c>
      <c r="E229" t="s">
        <v>203</v>
      </c>
      <c r="F229" t="s">
        <v>631</v>
      </c>
      <c r="G229" s="120">
        <v>2.6055671296296296E-2</v>
      </c>
      <c r="H229" s="121">
        <f t="shared" si="18"/>
        <v>3.5539760106619283</v>
      </c>
      <c r="I229" s="10">
        <f t="shared" si="16"/>
        <v>1.6283275462962963E-3</v>
      </c>
      <c r="J229" s="122">
        <v>5.1150000000000002</v>
      </c>
      <c r="K229" s="123">
        <f t="shared" si="17"/>
        <v>0.69481446933762037</v>
      </c>
      <c r="L229" s="7">
        <v>93</v>
      </c>
    </row>
    <row r="230" spans="1:12" x14ac:dyDescent="0.25">
      <c r="A230" t="s">
        <v>256</v>
      </c>
      <c r="B230" s="7">
        <v>102</v>
      </c>
      <c r="C230" t="s">
        <v>120</v>
      </c>
      <c r="D230" t="s">
        <v>69</v>
      </c>
      <c r="E230" t="s">
        <v>257</v>
      </c>
      <c r="F230" t="s">
        <v>621</v>
      </c>
      <c r="G230" s="120">
        <v>2.8493981481481481E-2</v>
      </c>
      <c r="H230" s="121">
        <f t="shared" si="18"/>
        <v>3.249390739236393</v>
      </c>
      <c r="I230" s="10">
        <f t="shared" si="16"/>
        <v>1.7809606481481481E-3</v>
      </c>
      <c r="J230" s="122">
        <v>4.6950000000000003</v>
      </c>
      <c r="K230" s="123">
        <f t="shared" si="17"/>
        <v>0.69209600409720828</v>
      </c>
      <c r="L230" s="7">
        <v>94</v>
      </c>
    </row>
    <row r="231" spans="1:12" x14ac:dyDescent="0.25">
      <c r="A231" t="s">
        <v>204</v>
      </c>
      <c r="B231" s="7">
        <v>86</v>
      </c>
      <c r="C231" t="s">
        <v>25</v>
      </c>
      <c r="D231" t="s">
        <v>26</v>
      </c>
      <c r="E231" t="s">
        <v>205</v>
      </c>
      <c r="F231" t="s">
        <v>631</v>
      </c>
      <c r="G231" s="120">
        <v>2.6223611111111111E-2</v>
      </c>
      <c r="H231" s="121">
        <f t="shared" si="18"/>
        <v>3.5304501323918798</v>
      </c>
      <c r="I231" s="10">
        <f t="shared" si="16"/>
        <v>1.6391782407407407E-3</v>
      </c>
      <c r="J231" s="122">
        <v>5.1150000000000002</v>
      </c>
      <c r="K231" s="123">
        <f t="shared" si="17"/>
        <v>0.6902150796465063</v>
      </c>
      <c r="L231" s="7">
        <v>95</v>
      </c>
    </row>
    <row r="232" spans="1:12" x14ac:dyDescent="0.25">
      <c r="A232" t="s">
        <v>206</v>
      </c>
      <c r="B232" s="7">
        <v>45</v>
      </c>
      <c r="C232" t="s">
        <v>120</v>
      </c>
      <c r="D232" t="s">
        <v>26</v>
      </c>
      <c r="E232" t="s">
        <v>207</v>
      </c>
      <c r="F232" t="s">
        <v>631</v>
      </c>
      <c r="G232" s="120">
        <v>2.6428819444444442E-2</v>
      </c>
      <c r="H232" s="121">
        <f t="shared" si="18"/>
        <v>3.5041611914148052</v>
      </c>
      <c r="I232" s="10">
        <f t="shared" si="16"/>
        <v>1.6514756944444443E-3</v>
      </c>
      <c r="J232" s="122">
        <v>5.1150000000000002</v>
      </c>
      <c r="K232" s="123">
        <f t="shared" si="17"/>
        <v>0.6850755017428749</v>
      </c>
      <c r="L232" s="7">
        <v>96</v>
      </c>
    </row>
    <row r="233" spans="1:12" x14ac:dyDescent="0.25">
      <c r="A233" t="s">
        <v>264</v>
      </c>
      <c r="B233" s="7">
        <v>74</v>
      </c>
      <c r="C233" t="s">
        <v>120</v>
      </c>
      <c r="D233" t="s">
        <v>69</v>
      </c>
      <c r="E233" t="s">
        <v>265</v>
      </c>
      <c r="F233" t="s">
        <v>621</v>
      </c>
      <c r="G233" s="120">
        <v>2.9204282407407408E-2</v>
      </c>
      <c r="H233" s="121">
        <f t="shared" si="18"/>
        <v>3.1708283789139915</v>
      </c>
      <c r="I233" s="10">
        <f>(500/H233)/86400</f>
        <v>1.8250868055555555E-3</v>
      </c>
      <c r="J233" s="122">
        <v>4.6950000000000003</v>
      </c>
      <c r="K233" s="123">
        <f>H233/J233</f>
        <v>0.67536280701043483</v>
      </c>
      <c r="L233" s="7">
        <v>97</v>
      </c>
    </row>
    <row r="234" spans="1:12" x14ac:dyDescent="0.25">
      <c r="A234" t="s">
        <v>276</v>
      </c>
      <c r="B234" s="7">
        <v>91</v>
      </c>
      <c r="C234" t="s">
        <v>63</v>
      </c>
      <c r="D234" t="s">
        <v>69</v>
      </c>
      <c r="E234" t="s">
        <v>277</v>
      </c>
      <c r="F234" t="s">
        <v>596</v>
      </c>
      <c r="G234" s="120">
        <v>3.1249421296296296E-2</v>
      </c>
      <c r="H234" s="121">
        <f t="shared" si="18"/>
        <v>2.9629629629629628</v>
      </c>
      <c r="I234" s="10">
        <f>(500/H234)/86400</f>
        <v>1.953125E-3</v>
      </c>
      <c r="J234" s="122">
        <v>4.5049999999999999</v>
      </c>
      <c r="K234" s="123">
        <f>H234/J234</f>
        <v>0.65770543018045791</v>
      </c>
      <c r="L234" s="7">
        <v>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294FC-72B9-4639-A20A-4F4397B1E8F7}">
  <dimension ref="A1:G69"/>
  <sheetViews>
    <sheetView workbookViewId="0">
      <selection activeCell="L32" sqref="L32"/>
    </sheetView>
  </sheetViews>
  <sheetFormatPr defaultRowHeight="15" x14ac:dyDescent="0.25"/>
  <cols>
    <col min="1" max="1" width="7.140625" customWidth="1"/>
    <col min="2" max="2" width="6.85546875" style="7" customWidth="1"/>
    <col min="3" max="3" width="13.28515625" customWidth="1"/>
    <col min="4" max="4" width="8.85546875" bestFit="1" customWidth="1"/>
    <col min="5" max="5" width="22.85546875" bestFit="1" customWidth="1"/>
    <col min="6" max="6" width="12.28515625" bestFit="1" customWidth="1"/>
    <col min="7" max="7" width="14" bestFit="1" customWidth="1"/>
    <col min="257" max="257" width="7.140625" customWidth="1"/>
    <col min="258" max="258" width="6.85546875" customWidth="1"/>
    <col min="259" max="259" width="13.28515625" customWidth="1"/>
    <col min="260" max="260" width="8.85546875" bestFit="1" customWidth="1"/>
    <col min="261" max="261" width="22.85546875" bestFit="1" customWidth="1"/>
    <col min="262" max="262" width="12.28515625" bestFit="1" customWidth="1"/>
    <col min="263" max="263" width="14" bestFit="1" customWidth="1"/>
    <col min="513" max="513" width="7.140625" customWidth="1"/>
    <col min="514" max="514" width="6.85546875" customWidth="1"/>
    <col min="515" max="515" width="13.28515625" customWidth="1"/>
    <col min="516" max="516" width="8.85546875" bestFit="1" customWidth="1"/>
    <col min="517" max="517" width="22.85546875" bestFit="1" customWidth="1"/>
    <col min="518" max="518" width="12.28515625" bestFit="1" customWidth="1"/>
    <col min="519" max="519" width="14" bestFit="1" customWidth="1"/>
    <col min="769" max="769" width="7.140625" customWidth="1"/>
    <col min="770" max="770" width="6.85546875" customWidth="1"/>
    <col min="771" max="771" width="13.28515625" customWidth="1"/>
    <col min="772" max="772" width="8.85546875" bestFit="1" customWidth="1"/>
    <col min="773" max="773" width="22.85546875" bestFit="1" customWidth="1"/>
    <col min="774" max="774" width="12.28515625" bestFit="1" customWidth="1"/>
    <col min="775" max="775" width="14" bestFit="1" customWidth="1"/>
    <col min="1025" max="1025" width="7.140625" customWidth="1"/>
    <col min="1026" max="1026" width="6.85546875" customWidth="1"/>
    <col min="1027" max="1027" width="13.28515625" customWidth="1"/>
    <col min="1028" max="1028" width="8.85546875" bestFit="1" customWidth="1"/>
    <col min="1029" max="1029" width="22.85546875" bestFit="1" customWidth="1"/>
    <col min="1030" max="1030" width="12.28515625" bestFit="1" customWidth="1"/>
    <col min="1031" max="1031" width="14" bestFit="1" customWidth="1"/>
    <col min="1281" max="1281" width="7.140625" customWidth="1"/>
    <col min="1282" max="1282" width="6.85546875" customWidth="1"/>
    <col min="1283" max="1283" width="13.28515625" customWidth="1"/>
    <col min="1284" max="1284" width="8.85546875" bestFit="1" customWidth="1"/>
    <col min="1285" max="1285" width="22.85546875" bestFit="1" customWidth="1"/>
    <col min="1286" max="1286" width="12.28515625" bestFit="1" customWidth="1"/>
    <col min="1287" max="1287" width="14" bestFit="1" customWidth="1"/>
    <col min="1537" max="1537" width="7.140625" customWidth="1"/>
    <col min="1538" max="1538" width="6.85546875" customWidth="1"/>
    <col min="1539" max="1539" width="13.28515625" customWidth="1"/>
    <col min="1540" max="1540" width="8.85546875" bestFit="1" customWidth="1"/>
    <col min="1541" max="1541" width="22.85546875" bestFit="1" customWidth="1"/>
    <col min="1542" max="1542" width="12.28515625" bestFit="1" customWidth="1"/>
    <col min="1543" max="1543" width="14" bestFit="1" customWidth="1"/>
    <col min="1793" max="1793" width="7.140625" customWidth="1"/>
    <col min="1794" max="1794" width="6.85546875" customWidth="1"/>
    <col min="1795" max="1795" width="13.28515625" customWidth="1"/>
    <col min="1796" max="1796" width="8.85546875" bestFit="1" customWidth="1"/>
    <col min="1797" max="1797" width="22.85546875" bestFit="1" customWidth="1"/>
    <col min="1798" max="1798" width="12.28515625" bestFit="1" customWidth="1"/>
    <col min="1799" max="1799" width="14" bestFit="1" customWidth="1"/>
    <col min="2049" max="2049" width="7.140625" customWidth="1"/>
    <col min="2050" max="2050" width="6.85546875" customWidth="1"/>
    <col min="2051" max="2051" width="13.28515625" customWidth="1"/>
    <col min="2052" max="2052" width="8.85546875" bestFit="1" customWidth="1"/>
    <col min="2053" max="2053" width="22.85546875" bestFit="1" customWidth="1"/>
    <col min="2054" max="2054" width="12.28515625" bestFit="1" customWidth="1"/>
    <col min="2055" max="2055" width="14" bestFit="1" customWidth="1"/>
    <col min="2305" max="2305" width="7.140625" customWidth="1"/>
    <col min="2306" max="2306" width="6.85546875" customWidth="1"/>
    <col min="2307" max="2307" width="13.28515625" customWidth="1"/>
    <col min="2308" max="2308" width="8.85546875" bestFit="1" customWidth="1"/>
    <col min="2309" max="2309" width="22.85546875" bestFit="1" customWidth="1"/>
    <col min="2310" max="2310" width="12.28515625" bestFit="1" customWidth="1"/>
    <col min="2311" max="2311" width="14" bestFit="1" customWidth="1"/>
    <col min="2561" max="2561" width="7.140625" customWidth="1"/>
    <col min="2562" max="2562" width="6.85546875" customWidth="1"/>
    <col min="2563" max="2563" width="13.28515625" customWidth="1"/>
    <col min="2564" max="2564" width="8.85546875" bestFit="1" customWidth="1"/>
    <col min="2565" max="2565" width="22.85546875" bestFit="1" customWidth="1"/>
    <col min="2566" max="2566" width="12.28515625" bestFit="1" customWidth="1"/>
    <col min="2567" max="2567" width="14" bestFit="1" customWidth="1"/>
    <col min="2817" max="2817" width="7.140625" customWidth="1"/>
    <col min="2818" max="2818" width="6.85546875" customWidth="1"/>
    <col min="2819" max="2819" width="13.28515625" customWidth="1"/>
    <col min="2820" max="2820" width="8.85546875" bestFit="1" customWidth="1"/>
    <col min="2821" max="2821" width="22.85546875" bestFit="1" customWidth="1"/>
    <col min="2822" max="2822" width="12.28515625" bestFit="1" customWidth="1"/>
    <col min="2823" max="2823" width="14" bestFit="1" customWidth="1"/>
    <col min="3073" max="3073" width="7.140625" customWidth="1"/>
    <col min="3074" max="3074" width="6.85546875" customWidth="1"/>
    <col min="3075" max="3075" width="13.28515625" customWidth="1"/>
    <col min="3076" max="3076" width="8.85546875" bestFit="1" customWidth="1"/>
    <col min="3077" max="3077" width="22.85546875" bestFit="1" customWidth="1"/>
    <col min="3078" max="3078" width="12.28515625" bestFit="1" customWidth="1"/>
    <col min="3079" max="3079" width="14" bestFit="1" customWidth="1"/>
    <col min="3329" max="3329" width="7.140625" customWidth="1"/>
    <col min="3330" max="3330" width="6.85546875" customWidth="1"/>
    <col min="3331" max="3331" width="13.28515625" customWidth="1"/>
    <col min="3332" max="3332" width="8.85546875" bestFit="1" customWidth="1"/>
    <col min="3333" max="3333" width="22.85546875" bestFit="1" customWidth="1"/>
    <col min="3334" max="3334" width="12.28515625" bestFit="1" customWidth="1"/>
    <col min="3335" max="3335" width="14" bestFit="1" customWidth="1"/>
    <col min="3585" max="3585" width="7.140625" customWidth="1"/>
    <col min="3586" max="3586" width="6.85546875" customWidth="1"/>
    <col min="3587" max="3587" width="13.28515625" customWidth="1"/>
    <col min="3588" max="3588" width="8.85546875" bestFit="1" customWidth="1"/>
    <col min="3589" max="3589" width="22.85546875" bestFit="1" customWidth="1"/>
    <col min="3590" max="3590" width="12.28515625" bestFit="1" customWidth="1"/>
    <col min="3591" max="3591" width="14" bestFit="1" customWidth="1"/>
    <col min="3841" max="3841" width="7.140625" customWidth="1"/>
    <col min="3842" max="3842" width="6.85546875" customWidth="1"/>
    <col min="3843" max="3843" width="13.28515625" customWidth="1"/>
    <col min="3844" max="3844" width="8.85546875" bestFit="1" customWidth="1"/>
    <col min="3845" max="3845" width="22.85546875" bestFit="1" customWidth="1"/>
    <col min="3846" max="3846" width="12.28515625" bestFit="1" customWidth="1"/>
    <col min="3847" max="3847" width="14" bestFit="1" customWidth="1"/>
    <col min="4097" max="4097" width="7.140625" customWidth="1"/>
    <col min="4098" max="4098" width="6.85546875" customWidth="1"/>
    <col min="4099" max="4099" width="13.28515625" customWidth="1"/>
    <col min="4100" max="4100" width="8.85546875" bestFit="1" customWidth="1"/>
    <col min="4101" max="4101" width="22.85546875" bestFit="1" customWidth="1"/>
    <col min="4102" max="4102" width="12.28515625" bestFit="1" customWidth="1"/>
    <col min="4103" max="4103" width="14" bestFit="1" customWidth="1"/>
    <col min="4353" max="4353" width="7.140625" customWidth="1"/>
    <col min="4354" max="4354" width="6.85546875" customWidth="1"/>
    <col min="4355" max="4355" width="13.28515625" customWidth="1"/>
    <col min="4356" max="4356" width="8.85546875" bestFit="1" customWidth="1"/>
    <col min="4357" max="4357" width="22.85546875" bestFit="1" customWidth="1"/>
    <col min="4358" max="4358" width="12.28515625" bestFit="1" customWidth="1"/>
    <col min="4359" max="4359" width="14" bestFit="1" customWidth="1"/>
    <col min="4609" max="4609" width="7.140625" customWidth="1"/>
    <col min="4610" max="4610" width="6.85546875" customWidth="1"/>
    <col min="4611" max="4611" width="13.28515625" customWidth="1"/>
    <col min="4612" max="4612" width="8.85546875" bestFit="1" customWidth="1"/>
    <col min="4613" max="4613" width="22.85546875" bestFit="1" customWidth="1"/>
    <col min="4614" max="4614" width="12.28515625" bestFit="1" customWidth="1"/>
    <col min="4615" max="4615" width="14" bestFit="1" customWidth="1"/>
    <col min="4865" max="4865" width="7.140625" customWidth="1"/>
    <col min="4866" max="4866" width="6.85546875" customWidth="1"/>
    <col min="4867" max="4867" width="13.28515625" customWidth="1"/>
    <col min="4868" max="4868" width="8.85546875" bestFit="1" customWidth="1"/>
    <col min="4869" max="4869" width="22.85546875" bestFit="1" customWidth="1"/>
    <col min="4870" max="4870" width="12.28515625" bestFit="1" customWidth="1"/>
    <col min="4871" max="4871" width="14" bestFit="1" customWidth="1"/>
    <col min="5121" max="5121" width="7.140625" customWidth="1"/>
    <col min="5122" max="5122" width="6.85546875" customWidth="1"/>
    <col min="5123" max="5123" width="13.28515625" customWidth="1"/>
    <col min="5124" max="5124" width="8.85546875" bestFit="1" customWidth="1"/>
    <col min="5125" max="5125" width="22.85546875" bestFit="1" customWidth="1"/>
    <col min="5126" max="5126" width="12.28515625" bestFit="1" customWidth="1"/>
    <col min="5127" max="5127" width="14" bestFit="1" customWidth="1"/>
    <col min="5377" max="5377" width="7.140625" customWidth="1"/>
    <col min="5378" max="5378" width="6.85546875" customWidth="1"/>
    <col min="5379" max="5379" width="13.28515625" customWidth="1"/>
    <col min="5380" max="5380" width="8.85546875" bestFit="1" customWidth="1"/>
    <col min="5381" max="5381" width="22.85546875" bestFit="1" customWidth="1"/>
    <col min="5382" max="5382" width="12.28515625" bestFit="1" customWidth="1"/>
    <col min="5383" max="5383" width="14" bestFit="1" customWidth="1"/>
    <col min="5633" max="5633" width="7.140625" customWidth="1"/>
    <col min="5634" max="5634" width="6.85546875" customWidth="1"/>
    <col min="5635" max="5635" width="13.28515625" customWidth="1"/>
    <col min="5636" max="5636" width="8.85546875" bestFit="1" customWidth="1"/>
    <col min="5637" max="5637" width="22.85546875" bestFit="1" customWidth="1"/>
    <col min="5638" max="5638" width="12.28515625" bestFit="1" customWidth="1"/>
    <col min="5639" max="5639" width="14" bestFit="1" customWidth="1"/>
    <col min="5889" max="5889" width="7.140625" customWidth="1"/>
    <col min="5890" max="5890" width="6.85546875" customWidth="1"/>
    <col min="5891" max="5891" width="13.28515625" customWidth="1"/>
    <col min="5892" max="5892" width="8.85546875" bestFit="1" customWidth="1"/>
    <col min="5893" max="5893" width="22.85546875" bestFit="1" customWidth="1"/>
    <col min="5894" max="5894" width="12.28515625" bestFit="1" customWidth="1"/>
    <col min="5895" max="5895" width="14" bestFit="1" customWidth="1"/>
    <col min="6145" max="6145" width="7.140625" customWidth="1"/>
    <col min="6146" max="6146" width="6.85546875" customWidth="1"/>
    <col min="6147" max="6147" width="13.28515625" customWidth="1"/>
    <col min="6148" max="6148" width="8.85546875" bestFit="1" customWidth="1"/>
    <col min="6149" max="6149" width="22.85546875" bestFit="1" customWidth="1"/>
    <col min="6150" max="6150" width="12.28515625" bestFit="1" customWidth="1"/>
    <col min="6151" max="6151" width="14" bestFit="1" customWidth="1"/>
    <col min="6401" max="6401" width="7.140625" customWidth="1"/>
    <col min="6402" max="6402" width="6.85546875" customWidth="1"/>
    <col min="6403" max="6403" width="13.28515625" customWidth="1"/>
    <col min="6404" max="6404" width="8.85546875" bestFit="1" customWidth="1"/>
    <col min="6405" max="6405" width="22.85546875" bestFit="1" customWidth="1"/>
    <col min="6406" max="6406" width="12.28515625" bestFit="1" customWidth="1"/>
    <col min="6407" max="6407" width="14" bestFit="1" customWidth="1"/>
    <col min="6657" max="6657" width="7.140625" customWidth="1"/>
    <col min="6658" max="6658" width="6.85546875" customWidth="1"/>
    <col min="6659" max="6659" width="13.28515625" customWidth="1"/>
    <col min="6660" max="6660" width="8.85546875" bestFit="1" customWidth="1"/>
    <col min="6661" max="6661" width="22.85546875" bestFit="1" customWidth="1"/>
    <col min="6662" max="6662" width="12.28515625" bestFit="1" customWidth="1"/>
    <col min="6663" max="6663" width="14" bestFit="1" customWidth="1"/>
    <col min="6913" max="6913" width="7.140625" customWidth="1"/>
    <col min="6914" max="6914" width="6.85546875" customWidth="1"/>
    <col min="6915" max="6915" width="13.28515625" customWidth="1"/>
    <col min="6916" max="6916" width="8.85546875" bestFit="1" customWidth="1"/>
    <col min="6917" max="6917" width="22.85546875" bestFit="1" customWidth="1"/>
    <col min="6918" max="6918" width="12.28515625" bestFit="1" customWidth="1"/>
    <col min="6919" max="6919" width="14" bestFit="1" customWidth="1"/>
    <col min="7169" max="7169" width="7.140625" customWidth="1"/>
    <col min="7170" max="7170" width="6.85546875" customWidth="1"/>
    <col min="7171" max="7171" width="13.28515625" customWidth="1"/>
    <col min="7172" max="7172" width="8.85546875" bestFit="1" customWidth="1"/>
    <col min="7173" max="7173" width="22.85546875" bestFit="1" customWidth="1"/>
    <col min="7174" max="7174" width="12.28515625" bestFit="1" customWidth="1"/>
    <col min="7175" max="7175" width="14" bestFit="1" customWidth="1"/>
    <col min="7425" max="7425" width="7.140625" customWidth="1"/>
    <col min="7426" max="7426" width="6.85546875" customWidth="1"/>
    <col min="7427" max="7427" width="13.28515625" customWidth="1"/>
    <col min="7428" max="7428" width="8.85546875" bestFit="1" customWidth="1"/>
    <col min="7429" max="7429" width="22.85546875" bestFit="1" customWidth="1"/>
    <col min="7430" max="7430" width="12.28515625" bestFit="1" customWidth="1"/>
    <col min="7431" max="7431" width="14" bestFit="1" customWidth="1"/>
    <col min="7681" max="7681" width="7.140625" customWidth="1"/>
    <col min="7682" max="7682" width="6.85546875" customWidth="1"/>
    <col min="7683" max="7683" width="13.28515625" customWidth="1"/>
    <col min="7684" max="7684" width="8.85546875" bestFit="1" customWidth="1"/>
    <col min="7685" max="7685" width="22.85546875" bestFit="1" customWidth="1"/>
    <col min="7686" max="7686" width="12.28515625" bestFit="1" customWidth="1"/>
    <col min="7687" max="7687" width="14" bestFit="1" customWidth="1"/>
    <col min="7937" max="7937" width="7.140625" customWidth="1"/>
    <col min="7938" max="7938" width="6.85546875" customWidth="1"/>
    <col min="7939" max="7939" width="13.28515625" customWidth="1"/>
    <col min="7940" max="7940" width="8.85546875" bestFit="1" customWidth="1"/>
    <col min="7941" max="7941" width="22.85546875" bestFit="1" customWidth="1"/>
    <col min="7942" max="7942" width="12.28515625" bestFit="1" customWidth="1"/>
    <col min="7943" max="7943" width="14" bestFit="1" customWidth="1"/>
    <col min="8193" max="8193" width="7.140625" customWidth="1"/>
    <col min="8194" max="8194" width="6.85546875" customWidth="1"/>
    <col min="8195" max="8195" width="13.28515625" customWidth="1"/>
    <col min="8196" max="8196" width="8.85546875" bestFit="1" customWidth="1"/>
    <col min="8197" max="8197" width="22.85546875" bestFit="1" customWidth="1"/>
    <col min="8198" max="8198" width="12.28515625" bestFit="1" customWidth="1"/>
    <col min="8199" max="8199" width="14" bestFit="1" customWidth="1"/>
    <col min="8449" max="8449" width="7.140625" customWidth="1"/>
    <col min="8450" max="8450" width="6.85546875" customWidth="1"/>
    <col min="8451" max="8451" width="13.28515625" customWidth="1"/>
    <col min="8452" max="8452" width="8.85546875" bestFit="1" customWidth="1"/>
    <col min="8453" max="8453" width="22.85546875" bestFit="1" customWidth="1"/>
    <col min="8454" max="8454" width="12.28515625" bestFit="1" customWidth="1"/>
    <col min="8455" max="8455" width="14" bestFit="1" customWidth="1"/>
    <col min="8705" max="8705" width="7.140625" customWidth="1"/>
    <col min="8706" max="8706" width="6.85546875" customWidth="1"/>
    <col min="8707" max="8707" width="13.28515625" customWidth="1"/>
    <col min="8708" max="8708" width="8.85546875" bestFit="1" customWidth="1"/>
    <col min="8709" max="8709" width="22.85546875" bestFit="1" customWidth="1"/>
    <col min="8710" max="8710" width="12.28515625" bestFit="1" customWidth="1"/>
    <col min="8711" max="8711" width="14" bestFit="1" customWidth="1"/>
    <col min="8961" max="8961" width="7.140625" customWidth="1"/>
    <col min="8962" max="8962" width="6.85546875" customWidth="1"/>
    <col min="8963" max="8963" width="13.28515625" customWidth="1"/>
    <col min="8964" max="8964" width="8.85546875" bestFit="1" customWidth="1"/>
    <col min="8965" max="8965" width="22.85546875" bestFit="1" customWidth="1"/>
    <col min="8966" max="8966" width="12.28515625" bestFit="1" customWidth="1"/>
    <col min="8967" max="8967" width="14" bestFit="1" customWidth="1"/>
    <col min="9217" max="9217" width="7.140625" customWidth="1"/>
    <col min="9218" max="9218" width="6.85546875" customWidth="1"/>
    <col min="9219" max="9219" width="13.28515625" customWidth="1"/>
    <col min="9220" max="9220" width="8.85546875" bestFit="1" customWidth="1"/>
    <col min="9221" max="9221" width="22.85546875" bestFit="1" customWidth="1"/>
    <col min="9222" max="9222" width="12.28515625" bestFit="1" customWidth="1"/>
    <col min="9223" max="9223" width="14" bestFit="1" customWidth="1"/>
    <col min="9473" max="9473" width="7.140625" customWidth="1"/>
    <col min="9474" max="9474" width="6.85546875" customWidth="1"/>
    <col min="9475" max="9475" width="13.28515625" customWidth="1"/>
    <col min="9476" max="9476" width="8.85546875" bestFit="1" customWidth="1"/>
    <col min="9477" max="9477" width="22.85546875" bestFit="1" customWidth="1"/>
    <col min="9478" max="9478" width="12.28515625" bestFit="1" customWidth="1"/>
    <col min="9479" max="9479" width="14" bestFit="1" customWidth="1"/>
    <col min="9729" max="9729" width="7.140625" customWidth="1"/>
    <col min="9730" max="9730" width="6.85546875" customWidth="1"/>
    <col min="9731" max="9731" width="13.28515625" customWidth="1"/>
    <col min="9732" max="9732" width="8.85546875" bestFit="1" customWidth="1"/>
    <col min="9733" max="9733" width="22.85546875" bestFit="1" customWidth="1"/>
    <col min="9734" max="9734" width="12.28515625" bestFit="1" customWidth="1"/>
    <col min="9735" max="9735" width="14" bestFit="1" customWidth="1"/>
    <col min="9985" max="9985" width="7.140625" customWidth="1"/>
    <col min="9986" max="9986" width="6.85546875" customWidth="1"/>
    <col min="9987" max="9987" width="13.28515625" customWidth="1"/>
    <col min="9988" max="9988" width="8.85546875" bestFit="1" customWidth="1"/>
    <col min="9989" max="9989" width="22.85546875" bestFit="1" customWidth="1"/>
    <col min="9990" max="9990" width="12.28515625" bestFit="1" customWidth="1"/>
    <col min="9991" max="9991" width="14" bestFit="1" customWidth="1"/>
    <col min="10241" max="10241" width="7.140625" customWidth="1"/>
    <col min="10242" max="10242" width="6.85546875" customWidth="1"/>
    <col min="10243" max="10243" width="13.28515625" customWidth="1"/>
    <col min="10244" max="10244" width="8.85546875" bestFit="1" customWidth="1"/>
    <col min="10245" max="10245" width="22.85546875" bestFit="1" customWidth="1"/>
    <col min="10246" max="10246" width="12.28515625" bestFit="1" customWidth="1"/>
    <col min="10247" max="10247" width="14" bestFit="1" customWidth="1"/>
    <col min="10497" max="10497" width="7.140625" customWidth="1"/>
    <col min="10498" max="10498" width="6.85546875" customWidth="1"/>
    <col min="10499" max="10499" width="13.28515625" customWidth="1"/>
    <col min="10500" max="10500" width="8.85546875" bestFit="1" customWidth="1"/>
    <col min="10501" max="10501" width="22.85546875" bestFit="1" customWidth="1"/>
    <col min="10502" max="10502" width="12.28515625" bestFit="1" customWidth="1"/>
    <col min="10503" max="10503" width="14" bestFit="1" customWidth="1"/>
    <col min="10753" max="10753" width="7.140625" customWidth="1"/>
    <col min="10754" max="10754" width="6.85546875" customWidth="1"/>
    <col min="10755" max="10755" width="13.28515625" customWidth="1"/>
    <col min="10756" max="10756" width="8.85546875" bestFit="1" customWidth="1"/>
    <col min="10757" max="10757" width="22.85546875" bestFit="1" customWidth="1"/>
    <col min="10758" max="10758" width="12.28515625" bestFit="1" customWidth="1"/>
    <col min="10759" max="10759" width="14" bestFit="1" customWidth="1"/>
    <col min="11009" max="11009" width="7.140625" customWidth="1"/>
    <col min="11010" max="11010" width="6.85546875" customWidth="1"/>
    <col min="11011" max="11011" width="13.28515625" customWidth="1"/>
    <col min="11012" max="11012" width="8.85546875" bestFit="1" customWidth="1"/>
    <col min="11013" max="11013" width="22.85546875" bestFit="1" customWidth="1"/>
    <col min="11014" max="11014" width="12.28515625" bestFit="1" customWidth="1"/>
    <col min="11015" max="11015" width="14" bestFit="1" customWidth="1"/>
    <col min="11265" max="11265" width="7.140625" customWidth="1"/>
    <col min="11266" max="11266" width="6.85546875" customWidth="1"/>
    <col min="11267" max="11267" width="13.28515625" customWidth="1"/>
    <col min="11268" max="11268" width="8.85546875" bestFit="1" customWidth="1"/>
    <col min="11269" max="11269" width="22.85546875" bestFit="1" customWidth="1"/>
    <col min="11270" max="11270" width="12.28515625" bestFit="1" customWidth="1"/>
    <col min="11271" max="11271" width="14" bestFit="1" customWidth="1"/>
    <col min="11521" max="11521" width="7.140625" customWidth="1"/>
    <col min="11522" max="11522" width="6.85546875" customWidth="1"/>
    <col min="11523" max="11523" width="13.28515625" customWidth="1"/>
    <col min="11524" max="11524" width="8.85546875" bestFit="1" customWidth="1"/>
    <col min="11525" max="11525" width="22.85546875" bestFit="1" customWidth="1"/>
    <col min="11526" max="11526" width="12.28515625" bestFit="1" customWidth="1"/>
    <col min="11527" max="11527" width="14" bestFit="1" customWidth="1"/>
    <col min="11777" max="11777" width="7.140625" customWidth="1"/>
    <col min="11778" max="11778" width="6.85546875" customWidth="1"/>
    <col min="11779" max="11779" width="13.28515625" customWidth="1"/>
    <col min="11780" max="11780" width="8.85546875" bestFit="1" customWidth="1"/>
    <col min="11781" max="11781" width="22.85546875" bestFit="1" customWidth="1"/>
    <col min="11782" max="11782" width="12.28515625" bestFit="1" customWidth="1"/>
    <col min="11783" max="11783" width="14" bestFit="1" customWidth="1"/>
    <col min="12033" max="12033" width="7.140625" customWidth="1"/>
    <col min="12034" max="12034" width="6.85546875" customWidth="1"/>
    <col min="12035" max="12035" width="13.28515625" customWidth="1"/>
    <col min="12036" max="12036" width="8.85546875" bestFit="1" customWidth="1"/>
    <col min="12037" max="12037" width="22.85546875" bestFit="1" customWidth="1"/>
    <col min="12038" max="12038" width="12.28515625" bestFit="1" customWidth="1"/>
    <col min="12039" max="12039" width="14" bestFit="1" customWidth="1"/>
    <col min="12289" max="12289" width="7.140625" customWidth="1"/>
    <col min="12290" max="12290" width="6.85546875" customWidth="1"/>
    <col min="12291" max="12291" width="13.28515625" customWidth="1"/>
    <col min="12292" max="12292" width="8.85546875" bestFit="1" customWidth="1"/>
    <col min="12293" max="12293" width="22.85546875" bestFit="1" customWidth="1"/>
    <col min="12294" max="12294" width="12.28515625" bestFit="1" customWidth="1"/>
    <col min="12295" max="12295" width="14" bestFit="1" customWidth="1"/>
    <col min="12545" max="12545" width="7.140625" customWidth="1"/>
    <col min="12546" max="12546" width="6.85546875" customWidth="1"/>
    <col min="12547" max="12547" width="13.28515625" customWidth="1"/>
    <col min="12548" max="12548" width="8.85546875" bestFit="1" customWidth="1"/>
    <col min="12549" max="12549" width="22.85546875" bestFit="1" customWidth="1"/>
    <col min="12550" max="12550" width="12.28515625" bestFit="1" customWidth="1"/>
    <col min="12551" max="12551" width="14" bestFit="1" customWidth="1"/>
    <col min="12801" max="12801" width="7.140625" customWidth="1"/>
    <col min="12802" max="12802" width="6.85546875" customWidth="1"/>
    <col min="12803" max="12803" width="13.28515625" customWidth="1"/>
    <col min="12804" max="12804" width="8.85546875" bestFit="1" customWidth="1"/>
    <col min="12805" max="12805" width="22.85546875" bestFit="1" customWidth="1"/>
    <col min="12806" max="12806" width="12.28515625" bestFit="1" customWidth="1"/>
    <col min="12807" max="12807" width="14" bestFit="1" customWidth="1"/>
    <col min="13057" max="13057" width="7.140625" customWidth="1"/>
    <col min="13058" max="13058" width="6.85546875" customWidth="1"/>
    <col min="13059" max="13059" width="13.28515625" customWidth="1"/>
    <col min="13060" max="13060" width="8.85546875" bestFit="1" customWidth="1"/>
    <col min="13061" max="13061" width="22.85546875" bestFit="1" customWidth="1"/>
    <col min="13062" max="13062" width="12.28515625" bestFit="1" customWidth="1"/>
    <col min="13063" max="13063" width="14" bestFit="1" customWidth="1"/>
    <col min="13313" max="13313" width="7.140625" customWidth="1"/>
    <col min="13314" max="13314" width="6.85546875" customWidth="1"/>
    <col min="13315" max="13315" width="13.28515625" customWidth="1"/>
    <col min="13316" max="13316" width="8.85546875" bestFit="1" customWidth="1"/>
    <col min="13317" max="13317" width="22.85546875" bestFit="1" customWidth="1"/>
    <col min="13318" max="13318" width="12.28515625" bestFit="1" customWidth="1"/>
    <col min="13319" max="13319" width="14" bestFit="1" customWidth="1"/>
    <col min="13569" max="13569" width="7.140625" customWidth="1"/>
    <col min="13570" max="13570" width="6.85546875" customWidth="1"/>
    <col min="13571" max="13571" width="13.28515625" customWidth="1"/>
    <col min="13572" max="13572" width="8.85546875" bestFit="1" customWidth="1"/>
    <col min="13573" max="13573" width="22.85546875" bestFit="1" customWidth="1"/>
    <col min="13574" max="13574" width="12.28515625" bestFit="1" customWidth="1"/>
    <col min="13575" max="13575" width="14" bestFit="1" customWidth="1"/>
    <col min="13825" max="13825" width="7.140625" customWidth="1"/>
    <col min="13826" max="13826" width="6.85546875" customWidth="1"/>
    <col min="13827" max="13827" width="13.28515625" customWidth="1"/>
    <col min="13828" max="13828" width="8.85546875" bestFit="1" customWidth="1"/>
    <col min="13829" max="13829" width="22.85546875" bestFit="1" customWidth="1"/>
    <col min="13830" max="13830" width="12.28515625" bestFit="1" customWidth="1"/>
    <col min="13831" max="13831" width="14" bestFit="1" customWidth="1"/>
    <col min="14081" max="14081" width="7.140625" customWidth="1"/>
    <col min="14082" max="14082" width="6.85546875" customWidth="1"/>
    <col min="14083" max="14083" width="13.28515625" customWidth="1"/>
    <col min="14084" max="14084" width="8.85546875" bestFit="1" customWidth="1"/>
    <col min="14085" max="14085" width="22.85546875" bestFit="1" customWidth="1"/>
    <col min="14086" max="14086" width="12.28515625" bestFit="1" customWidth="1"/>
    <col min="14087" max="14087" width="14" bestFit="1" customWidth="1"/>
    <col min="14337" max="14337" width="7.140625" customWidth="1"/>
    <col min="14338" max="14338" width="6.85546875" customWidth="1"/>
    <col min="14339" max="14339" width="13.28515625" customWidth="1"/>
    <col min="14340" max="14340" width="8.85546875" bestFit="1" customWidth="1"/>
    <col min="14341" max="14341" width="22.85546875" bestFit="1" customWidth="1"/>
    <col min="14342" max="14342" width="12.28515625" bestFit="1" customWidth="1"/>
    <col min="14343" max="14343" width="14" bestFit="1" customWidth="1"/>
    <col min="14593" max="14593" width="7.140625" customWidth="1"/>
    <col min="14594" max="14594" width="6.85546875" customWidth="1"/>
    <col min="14595" max="14595" width="13.28515625" customWidth="1"/>
    <col min="14596" max="14596" width="8.85546875" bestFit="1" customWidth="1"/>
    <col min="14597" max="14597" width="22.85546875" bestFit="1" customWidth="1"/>
    <col min="14598" max="14598" width="12.28515625" bestFit="1" customWidth="1"/>
    <col min="14599" max="14599" width="14" bestFit="1" customWidth="1"/>
    <col min="14849" max="14849" width="7.140625" customWidth="1"/>
    <col min="14850" max="14850" width="6.85546875" customWidth="1"/>
    <col min="14851" max="14851" width="13.28515625" customWidth="1"/>
    <col min="14852" max="14852" width="8.85546875" bestFit="1" customWidth="1"/>
    <col min="14853" max="14853" width="22.85546875" bestFit="1" customWidth="1"/>
    <col min="14854" max="14854" width="12.28515625" bestFit="1" customWidth="1"/>
    <col min="14855" max="14855" width="14" bestFit="1" customWidth="1"/>
    <col min="15105" max="15105" width="7.140625" customWidth="1"/>
    <col min="15106" max="15106" width="6.85546875" customWidth="1"/>
    <col min="15107" max="15107" width="13.28515625" customWidth="1"/>
    <col min="15108" max="15108" width="8.85546875" bestFit="1" customWidth="1"/>
    <col min="15109" max="15109" width="22.85546875" bestFit="1" customWidth="1"/>
    <col min="15110" max="15110" width="12.28515625" bestFit="1" customWidth="1"/>
    <col min="15111" max="15111" width="14" bestFit="1" customWidth="1"/>
    <col min="15361" max="15361" width="7.140625" customWidth="1"/>
    <col min="15362" max="15362" width="6.85546875" customWidth="1"/>
    <col min="15363" max="15363" width="13.28515625" customWidth="1"/>
    <col min="15364" max="15364" width="8.85546875" bestFit="1" customWidth="1"/>
    <col min="15365" max="15365" width="22.85546875" bestFit="1" customWidth="1"/>
    <col min="15366" max="15366" width="12.28515625" bestFit="1" customWidth="1"/>
    <col min="15367" max="15367" width="14" bestFit="1" customWidth="1"/>
    <col min="15617" max="15617" width="7.140625" customWidth="1"/>
    <col min="15618" max="15618" width="6.85546875" customWidth="1"/>
    <col min="15619" max="15619" width="13.28515625" customWidth="1"/>
    <col min="15620" max="15620" width="8.85546875" bestFit="1" customWidth="1"/>
    <col min="15621" max="15621" width="22.85546875" bestFit="1" customWidth="1"/>
    <col min="15622" max="15622" width="12.28515625" bestFit="1" customWidth="1"/>
    <col min="15623" max="15623" width="14" bestFit="1" customWidth="1"/>
    <col min="15873" max="15873" width="7.140625" customWidth="1"/>
    <col min="15874" max="15874" width="6.85546875" customWidth="1"/>
    <col min="15875" max="15875" width="13.28515625" customWidth="1"/>
    <col min="15876" max="15876" width="8.85546875" bestFit="1" customWidth="1"/>
    <col min="15877" max="15877" width="22.85546875" bestFit="1" customWidth="1"/>
    <col min="15878" max="15878" width="12.28515625" bestFit="1" customWidth="1"/>
    <col min="15879" max="15879" width="14" bestFit="1" customWidth="1"/>
    <col min="16129" max="16129" width="7.140625" customWidth="1"/>
    <col min="16130" max="16130" width="6.85546875" customWidth="1"/>
    <col min="16131" max="16131" width="13.28515625" customWidth="1"/>
    <col min="16132" max="16132" width="8.85546875" bestFit="1" customWidth="1"/>
    <col min="16133" max="16133" width="22.85546875" bestFit="1" customWidth="1"/>
    <col min="16134" max="16134" width="12.28515625" bestFit="1" customWidth="1"/>
    <col min="16135" max="16135" width="14" bestFit="1" customWidth="1"/>
  </cols>
  <sheetData>
    <row r="1" spans="1:7" x14ac:dyDescent="0.25">
      <c r="A1" s="36" t="s">
        <v>449</v>
      </c>
      <c r="B1" s="37"/>
      <c r="C1" s="36"/>
    </row>
    <row r="2" spans="1:7" x14ac:dyDescent="0.25">
      <c r="A2" s="36" t="s">
        <v>450</v>
      </c>
      <c r="B2" s="37"/>
      <c r="C2" s="36"/>
    </row>
    <row r="3" spans="1:7" x14ac:dyDescent="0.25">
      <c r="A3" s="36" t="s">
        <v>451</v>
      </c>
      <c r="B3" s="37"/>
      <c r="C3" s="36"/>
    </row>
    <row r="5" spans="1:7" x14ac:dyDescent="0.25">
      <c r="A5" s="36" t="s">
        <v>16</v>
      </c>
      <c r="B5" s="37"/>
      <c r="C5" s="36"/>
      <c r="D5" s="36"/>
      <c r="E5" s="36"/>
      <c r="F5" s="36"/>
      <c r="G5" s="36"/>
    </row>
    <row r="6" spans="1:7" x14ac:dyDescent="0.25">
      <c r="A6" s="36" t="s">
        <v>452</v>
      </c>
      <c r="B6" s="37" t="s">
        <v>453</v>
      </c>
      <c r="C6" s="36" t="s">
        <v>18</v>
      </c>
      <c r="D6" s="36" t="s">
        <v>19</v>
      </c>
      <c r="E6" s="36" t="s">
        <v>20</v>
      </c>
      <c r="F6" s="36" t="s">
        <v>309</v>
      </c>
      <c r="G6" s="36" t="s">
        <v>22</v>
      </c>
    </row>
    <row r="7" spans="1:7" x14ac:dyDescent="0.25">
      <c r="A7" t="s">
        <v>24</v>
      </c>
      <c r="B7" s="7">
        <v>1</v>
      </c>
      <c r="C7" t="s">
        <v>30</v>
      </c>
      <c r="D7" t="s">
        <v>26</v>
      </c>
      <c r="E7" t="s">
        <v>31</v>
      </c>
      <c r="F7" s="10">
        <v>0.35965810185185187</v>
      </c>
      <c r="G7" s="10">
        <v>1.430486111111111E-2</v>
      </c>
    </row>
    <row r="8" spans="1:7" x14ac:dyDescent="0.25">
      <c r="A8" t="s">
        <v>29</v>
      </c>
      <c r="B8" s="7">
        <v>11</v>
      </c>
      <c r="C8" t="s">
        <v>25</v>
      </c>
      <c r="D8" t="s">
        <v>26</v>
      </c>
      <c r="E8" t="s">
        <v>27</v>
      </c>
      <c r="F8" s="10">
        <v>0.35965810185185187</v>
      </c>
      <c r="G8" s="10">
        <v>1.4393055555555555E-2</v>
      </c>
    </row>
    <row r="9" spans="1:7" x14ac:dyDescent="0.25">
      <c r="A9" t="s">
        <v>32</v>
      </c>
      <c r="B9" s="7">
        <v>3</v>
      </c>
      <c r="C9" t="s">
        <v>25</v>
      </c>
      <c r="D9" t="s">
        <v>26</v>
      </c>
      <c r="E9" t="s">
        <v>42</v>
      </c>
      <c r="F9" s="10">
        <v>0.35965810185185187</v>
      </c>
      <c r="G9" s="10">
        <v>1.5072916666666665E-2</v>
      </c>
    </row>
    <row r="10" spans="1:7" x14ac:dyDescent="0.25">
      <c r="A10" t="s">
        <v>34</v>
      </c>
      <c r="B10" s="7">
        <v>10</v>
      </c>
      <c r="C10" t="s">
        <v>44</v>
      </c>
      <c r="D10" t="s">
        <v>26</v>
      </c>
      <c r="E10" t="s">
        <v>45</v>
      </c>
      <c r="F10" s="10">
        <v>0.35965810185185187</v>
      </c>
      <c r="G10" s="10">
        <v>1.5295370370370369E-2</v>
      </c>
    </row>
    <row r="11" spans="1:7" x14ac:dyDescent="0.25">
      <c r="A11" t="s">
        <v>37</v>
      </c>
      <c r="B11" s="7">
        <v>6</v>
      </c>
      <c r="C11" t="s">
        <v>44</v>
      </c>
      <c r="D11" t="s">
        <v>26</v>
      </c>
      <c r="E11" t="s">
        <v>52</v>
      </c>
      <c r="F11" s="10">
        <v>0.35965810185185187</v>
      </c>
      <c r="G11" s="10">
        <v>1.5467708333333332E-2</v>
      </c>
    </row>
    <row r="12" spans="1:7" x14ac:dyDescent="0.25">
      <c r="A12" t="s">
        <v>39</v>
      </c>
      <c r="B12" s="7">
        <v>2</v>
      </c>
      <c r="C12" t="s">
        <v>25</v>
      </c>
      <c r="D12" t="s">
        <v>26</v>
      </c>
      <c r="E12" t="s">
        <v>33</v>
      </c>
      <c r="F12" s="10">
        <v>0.35965810185185187</v>
      </c>
      <c r="G12" s="10">
        <v>1.5510532407407407E-2</v>
      </c>
    </row>
    <row r="13" spans="1:7" x14ac:dyDescent="0.25">
      <c r="A13" t="s">
        <v>41</v>
      </c>
      <c r="B13" s="7">
        <v>4</v>
      </c>
      <c r="C13" t="s">
        <v>30</v>
      </c>
      <c r="D13" t="s">
        <v>26</v>
      </c>
      <c r="E13" t="s">
        <v>47</v>
      </c>
      <c r="F13" s="10">
        <v>0.35965810185185187</v>
      </c>
      <c r="G13" s="10">
        <v>1.5650115740740742E-2</v>
      </c>
    </row>
    <row r="14" spans="1:7" x14ac:dyDescent="0.25">
      <c r="A14" t="s">
        <v>43</v>
      </c>
      <c r="B14" s="7">
        <v>48</v>
      </c>
      <c r="C14" t="s">
        <v>25</v>
      </c>
      <c r="D14" t="s">
        <v>82</v>
      </c>
      <c r="E14" t="s">
        <v>454</v>
      </c>
      <c r="F14" s="10">
        <v>0.36280972222222219</v>
      </c>
      <c r="G14" s="10">
        <v>1.6456249999999999E-2</v>
      </c>
    </row>
    <row r="15" spans="1:7" x14ac:dyDescent="0.25">
      <c r="A15" t="s">
        <v>46</v>
      </c>
      <c r="B15" s="7">
        <v>5</v>
      </c>
      <c r="C15" t="s">
        <v>25</v>
      </c>
      <c r="D15" t="s">
        <v>26</v>
      </c>
      <c r="E15" t="s">
        <v>77</v>
      </c>
      <c r="F15" s="10">
        <v>0.35965810185185187</v>
      </c>
      <c r="G15" s="10">
        <v>1.728240740740741E-2</v>
      </c>
    </row>
    <row r="16" spans="1:7" x14ac:dyDescent="0.25">
      <c r="A16" t="s">
        <v>48</v>
      </c>
      <c r="B16" s="7">
        <v>14</v>
      </c>
      <c r="C16" t="s">
        <v>44</v>
      </c>
      <c r="D16" t="s">
        <v>26</v>
      </c>
      <c r="E16" t="s">
        <v>287</v>
      </c>
      <c r="F16" s="10">
        <v>0.35965810185185187</v>
      </c>
      <c r="G16" s="10">
        <v>1.7344212962962961E-2</v>
      </c>
    </row>
    <row r="17" spans="1:7" x14ac:dyDescent="0.25">
      <c r="A17" t="s">
        <v>51</v>
      </c>
      <c r="B17" s="7">
        <v>17</v>
      </c>
      <c r="C17" t="s">
        <v>25</v>
      </c>
      <c r="D17" t="s">
        <v>26</v>
      </c>
      <c r="E17" t="s">
        <v>114</v>
      </c>
      <c r="F17" s="10">
        <v>0.36121805555555553</v>
      </c>
      <c r="G17" s="10">
        <v>1.7846180555555556E-2</v>
      </c>
    </row>
    <row r="18" spans="1:7" x14ac:dyDescent="0.25">
      <c r="A18" t="s">
        <v>53</v>
      </c>
      <c r="B18" s="7">
        <v>25</v>
      </c>
      <c r="C18" t="s">
        <v>44</v>
      </c>
      <c r="D18" t="s">
        <v>26</v>
      </c>
      <c r="E18" t="s">
        <v>323</v>
      </c>
      <c r="F18" s="10">
        <v>0.36121805555555553</v>
      </c>
      <c r="G18" s="10">
        <v>1.7949421296296297E-2</v>
      </c>
    </row>
    <row r="19" spans="1:7" x14ac:dyDescent="0.25">
      <c r="A19" t="s">
        <v>56</v>
      </c>
      <c r="B19" s="7">
        <v>33</v>
      </c>
      <c r="C19" t="s">
        <v>25</v>
      </c>
      <c r="D19" t="s">
        <v>69</v>
      </c>
      <c r="E19" t="s">
        <v>134</v>
      </c>
      <c r="F19" s="10">
        <v>0.36121805555555553</v>
      </c>
      <c r="G19" s="10">
        <v>1.801273148148148E-2</v>
      </c>
    </row>
    <row r="20" spans="1:7" x14ac:dyDescent="0.25">
      <c r="A20" t="s">
        <v>58</v>
      </c>
      <c r="B20" s="7">
        <v>40</v>
      </c>
      <c r="C20" t="s">
        <v>129</v>
      </c>
      <c r="D20" t="s">
        <v>69</v>
      </c>
      <c r="E20" t="s">
        <v>194</v>
      </c>
      <c r="F20" s="10">
        <v>0.36280972222222219</v>
      </c>
      <c r="G20" s="10">
        <v>1.8265624999999997E-2</v>
      </c>
    </row>
    <row r="21" spans="1:7" x14ac:dyDescent="0.25">
      <c r="A21" t="s">
        <v>60</v>
      </c>
      <c r="B21" s="7">
        <v>29</v>
      </c>
      <c r="C21" t="s">
        <v>25</v>
      </c>
      <c r="D21" t="s">
        <v>26</v>
      </c>
      <c r="E21" t="s">
        <v>169</v>
      </c>
      <c r="F21" s="10">
        <v>0.36121805555555553</v>
      </c>
      <c r="G21" s="10">
        <v>1.859826388888889E-2</v>
      </c>
    </row>
    <row r="22" spans="1:7" x14ac:dyDescent="0.25">
      <c r="A22" t="s">
        <v>62</v>
      </c>
      <c r="B22" s="7">
        <v>18</v>
      </c>
      <c r="C22" t="s">
        <v>138</v>
      </c>
      <c r="D22" t="s">
        <v>26</v>
      </c>
      <c r="E22" t="s">
        <v>139</v>
      </c>
      <c r="F22" s="10">
        <v>0.35965810185185187</v>
      </c>
      <c r="G22" s="10">
        <v>1.8665277777777777E-2</v>
      </c>
    </row>
    <row r="23" spans="1:7" x14ac:dyDescent="0.25">
      <c r="A23" t="s">
        <v>65</v>
      </c>
      <c r="B23" s="7">
        <v>50</v>
      </c>
      <c r="C23" t="s">
        <v>25</v>
      </c>
      <c r="D23" t="s">
        <v>82</v>
      </c>
      <c r="E23" t="s">
        <v>225</v>
      </c>
      <c r="F23" s="10">
        <v>0.36280972222222219</v>
      </c>
      <c r="G23" s="10">
        <v>1.8931134259259259E-2</v>
      </c>
    </row>
    <row r="24" spans="1:7" x14ac:dyDescent="0.25">
      <c r="A24" t="s">
        <v>68</v>
      </c>
      <c r="B24" s="7">
        <v>34</v>
      </c>
      <c r="C24" t="s">
        <v>86</v>
      </c>
      <c r="D24" t="s">
        <v>69</v>
      </c>
      <c r="E24" t="s">
        <v>173</v>
      </c>
      <c r="F24" s="10">
        <v>0.36121805555555553</v>
      </c>
      <c r="G24" s="10">
        <v>1.9007523148148148E-2</v>
      </c>
    </row>
    <row r="25" spans="1:7" x14ac:dyDescent="0.25">
      <c r="A25" t="s">
        <v>72</v>
      </c>
      <c r="B25" s="7">
        <v>24</v>
      </c>
      <c r="C25" t="s">
        <v>25</v>
      </c>
      <c r="D25" t="s">
        <v>26</v>
      </c>
      <c r="E25" t="s">
        <v>151</v>
      </c>
      <c r="F25" s="10">
        <v>0.36121805555555553</v>
      </c>
      <c r="G25" s="10">
        <v>1.9204282407407406E-2</v>
      </c>
    </row>
    <row r="26" spans="1:7" x14ac:dyDescent="0.25">
      <c r="A26" t="s">
        <v>74</v>
      </c>
      <c r="B26" s="7">
        <v>27</v>
      </c>
      <c r="C26" t="s">
        <v>25</v>
      </c>
      <c r="D26" t="s">
        <v>26</v>
      </c>
      <c r="E26" t="s">
        <v>95</v>
      </c>
      <c r="F26" s="10">
        <v>0.36121805555555553</v>
      </c>
      <c r="G26" s="10">
        <v>1.9650578703703705E-2</v>
      </c>
    </row>
    <row r="27" spans="1:7" x14ac:dyDescent="0.25">
      <c r="A27" t="s">
        <v>76</v>
      </c>
      <c r="B27" s="7">
        <v>23</v>
      </c>
      <c r="C27" t="s">
        <v>25</v>
      </c>
      <c r="D27" t="s">
        <v>26</v>
      </c>
      <c r="E27" t="s">
        <v>177</v>
      </c>
      <c r="F27" s="10">
        <v>0.36121805555555553</v>
      </c>
      <c r="G27" s="10">
        <v>1.968171296296296E-2</v>
      </c>
    </row>
    <row r="28" spans="1:7" x14ac:dyDescent="0.25">
      <c r="A28" t="s">
        <v>78</v>
      </c>
      <c r="B28" s="7">
        <v>8</v>
      </c>
      <c r="C28" t="s">
        <v>25</v>
      </c>
      <c r="D28" t="s">
        <v>26</v>
      </c>
      <c r="E28" t="s">
        <v>73</v>
      </c>
      <c r="F28" s="10">
        <v>0.35965810185185187</v>
      </c>
      <c r="G28" s="10">
        <v>1.9699999999999999E-2</v>
      </c>
    </row>
    <row r="29" spans="1:7" x14ac:dyDescent="0.25">
      <c r="A29" t="s">
        <v>80</v>
      </c>
      <c r="B29" s="7">
        <v>32</v>
      </c>
      <c r="C29" t="s">
        <v>25</v>
      </c>
      <c r="D29" t="s">
        <v>26</v>
      </c>
      <c r="E29" t="s">
        <v>125</v>
      </c>
      <c r="F29" s="10">
        <v>0.36121805555555553</v>
      </c>
      <c r="G29" s="10">
        <v>1.9857870370370369E-2</v>
      </c>
    </row>
    <row r="30" spans="1:7" x14ac:dyDescent="0.25">
      <c r="A30" t="s">
        <v>85</v>
      </c>
      <c r="B30" s="7">
        <v>46</v>
      </c>
      <c r="C30" t="s">
        <v>25</v>
      </c>
      <c r="D30" t="s">
        <v>26</v>
      </c>
      <c r="E30" t="s">
        <v>238</v>
      </c>
      <c r="F30" s="10">
        <v>0.36280972222222219</v>
      </c>
      <c r="G30" s="10">
        <v>2.2468518518518516E-2</v>
      </c>
    </row>
    <row r="31" spans="1:7" x14ac:dyDescent="0.25">
      <c r="A31" t="s">
        <v>88</v>
      </c>
      <c r="B31" s="7">
        <v>56</v>
      </c>
      <c r="C31" t="s">
        <v>141</v>
      </c>
      <c r="D31" t="s">
        <v>82</v>
      </c>
      <c r="E31" t="s">
        <v>455</v>
      </c>
      <c r="F31" s="10">
        <v>0.36280972222222219</v>
      </c>
      <c r="G31" s="10">
        <v>2.2513078703703702E-2</v>
      </c>
    </row>
    <row r="32" spans="1:7" x14ac:dyDescent="0.25">
      <c r="A32" t="s">
        <v>90</v>
      </c>
      <c r="B32" s="7">
        <v>49</v>
      </c>
      <c r="C32" t="s">
        <v>179</v>
      </c>
      <c r="D32" t="s">
        <v>82</v>
      </c>
      <c r="E32" t="s">
        <v>180</v>
      </c>
      <c r="F32" s="10">
        <v>0.36280972222222219</v>
      </c>
      <c r="G32" s="10">
        <v>2.5761458333333334E-2</v>
      </c>
    </row>
    <row r="33" spans="1:7" x14ac:dyDescent="0.25">
      <c r="A33" t="s">
        <v>278</v>
      </c>
      <c r="B33" s="7">
        <v>19</v>
      </c>
      <c r="C33" t="s">
        <v>456</v>
      </c>
      <c r="D33" t="s">
        <v>26</v>
      </c>
      <c r="E33" t="s">
        <v>457</v>
      </c>
      <c r="F33" s="10">
        <v>0.35965810185185187</v>
      </c>
      <c r="G33" t="s">
        <v>458</v>
      </c>
    </row>
    <row r="34" spans="1:7" x14ac:dyDescent="0.25">
      <c r="A34" t="s">
        <v>278</v>
      </c>
      <c r="B34" s="7">
        <v>43</v>
      </c>
      <c r="C34" t="s">
        <v>459</v>
      </c>
      <c r="D34" t="s">
        <v>69</v>
      </c>
      <c r="E34" t="s">
        <v>460</v>
      </c>
      <c r="F34" s="10">
        <v>0.36280972222222219</v>
      </c>
      <c r="G34" t="s">
        <v>458</v>
      </c>
    </row>
    <row r="35" spans="1:7" x14ac:dyDescent="0.25">
      <c r="A35" t="s">
        <v>278</v>
      </c>
      <c r="B35" s="7">
        <v>45</v>
      </c>
      <c r="C35" t="s">
        <v>30</v>
      </c>
      <c r="D35" t="s">
        <v>26</v>
      </c>
      <c r="E35" t="s">
        <v>275</v>
      </c>
      <c r="F35" s="10">
        <v>0.36280972222222219</v>
      </c>
      <c r="G35" t="s">
        <v>458</v>
      </c>
    </row>
    <row r="36" spans="1:7" x14ac:dyDescent="0.25">
      <c r="A36" t="s">
        <v>278</v>
      </c>
      <c r="B36" s="7">
        <v>7</v>
      </c>
      <c r="C36" t="s">
        <v>49</v>
      </c>
      <c r="D36" t="s">
        <v>26</v>
      </c>
      <c r="E36" t="s">
        <v>284</v>
      </c>
      <c r="F36" t="s">
        <v>282</v>
      </c>
      <c r="G36" t="s">
        <v>282</v>
      </c>
    </row>
    <row r="37" spans="1:7" x14ac:dyDescent="0.25">
      <c r="A37" t="s">
        <v>278</v>
      </c>
      <c r="B37" s="7">
        <v>9</v>
      </c>
      <c r="C37" t="s">
        <v>107</v>
      </c>
      <c r="D37" t="s">
        <v>26</v>
      </c>
      <c r="E37" t="s">
        <v>108</v>
      </c>
      <c r="F37" t="s">
        <v>282</v>
      </c>
      <c r="G37" t="s">
        <v>282</v>
      </c>
    </row>
    <row r="38" spans="1:7" x14ac:dyDescent="0.25">
      <c r="A38" t="s">
        <v>278</v>
      </c>
      <c r="B38" s="7">
        <v>12</v>
      </c>
      <c r="C38" t="s">
        <v>25</v>
      </c>
      <c r="D38" t="s">
        <v>26</v>
      </c>
      <c r="E38" t="s">
        <v>79</v>
      </c>
      <c r="F38" t="s">
        <v>282</v>
      </c>
      <c r="G38" t="s">
        <v>282</v>
      </c>
    </row>
    <row r="39" spans="1:7" x14ac:dyDescent="0.25">
      <c r="A39" t="s">
        <v>278</v>
      </c>
      <c r="B39" s="7">
        <v>13</v>
      </c>
      <c r="C39" t="s">
        <v>63</v>
      </c>
      <c r="D39" t="s">
        <v>26</v>
      </c>
      <c r="E39" t="s">
        <v>112</v>
      </c>
      <c r="F39" t="s">
        <v>282</v>
      </c>
      <c r="G39" t="s">
        <v>282</v>
      </c>
    </row>
    <row r="40" spans="1:7" x14ac:dyDescent="0.25">
      <c r="A40" t="s">
        <v>278</v>
      </c>
      <c r="B40" s="7">
        <v>15</v>
      </c>
      <c r="C40" t="s">
        <v>63</v>
      </c>
      <c r="D40" t="s">
        <v>26</v>
      </c>
      <c r="E40" t="s">
        <v>64</v>
      </c>
      <c r="F40" t="s">
        <v>282</v>
      </c>
      <c r="G40" t="s">
        <v>282</v>
      </c>
    </row>
    <row r="41" spans="1:7" x14ac:dyDescent="0.25">
      <c r="A41" t="s">
        <v>278</v>
      </c>
      <c r="B41" s="7">
        <v>16</v>
      </c>
      <c r="C41" t="s">
        <v>25</v>
      </c>
      <c r="D41" t="s">
        <v>26</v>
      </c>
      <c r="E41" t="s">
        <v>167</v>
      </c>
      <c r="F41" t="s">
        <v>282</v>
      </c>
      <c r="G41" t="s">
        <v>282</v>
      </c>
    </row>
    <row r="42" spans="1:7" x14ac:dyDescent="0.25">
      <c r="A42" t="s">
        <v>278</v>
      </c>
      <c r="B42" s="7">
        <v>20</v>
      </c>
      <c r="C42" t="s">
        <v>456</v>
      </c>
      <c r="D42" t="s">
        <v>26</v>
      </c>
      <c r="E42" t="s">
        <v>325</v>
      </c>
      <c r="F42" t="s">
        <v>282</v>
      </c>
      <c r="G42" t="s">
        <v>282</v>
      </c>
    </row>
    <row r="43" spans="1:7" x14ac:dyDescent="0.25">
      <c r="A43" t="s">
        <v>278</v>
      </c>
      <c r="B43" s="7">
        <v>21</v>
      </c>
      <c r="C43" t="s">
        <v>144</v>
      </c>
      <c r="D43" t="s">
        <v>26</v>
      </c>
      <c r="E43" t="s">
        <v>145</v>
      </c>
      <c r="F43" t="s">
        <v>282</v>
      </c>
      <c r="G43" t="s">
        <v>282</v>
      </c>
    </row>
    <row r="44" spans="1:7" x14ac:dyDescent="0.25">
      <c r="A44" t="s">
        <v>278</v>
      </c>
      <c r="B44" s="7">
        <v>22</v>
      </c>
      <c r="C44" t="s">
        <v>120</v>
      </c>
      <c r="D44" t="s">
        <v>26</v>
      </c>
      <c r="E44" t="s">
        <v>121</v>
      </c>
      <c r="F44" t="s">
        <v>282</v>
      </c>
      <c r="G44" t="s">
        <v>282</v>
      </c>
    </row>
    <row r="45" spans="1:7" x14ac:dyDescent="0.25">
      <c r="A45" t="s">
        <v>278</v>
      </c>
      <c r="B45" s="7">
        <v>26</v>
      </c>
      <c r="C45" t="s">
        <v>25</v>
      </c>
      <c r="D45" t="s">
        <v>26</v>
      </c>
      <c r="E45" t="s">
        <v>132</v>
      </c>
      <c r="F45" t="s">
        <v>282</v>
      </c>
      <c r="G45" t="s">
        <v>282</v>
      </c>
    </row>
    <row r="46" spans="1:7" x14ac:dyDescent="0.25">
      <c r="A46" t="s">
        <v>278</v>
      </c>
      <c r="B46" s="7">
        <v>28</v>
      </c>
      <c r="C46" t="s">
        <v>25</v>
      </c>
      <c r="D46" t="s">
        <v>69</v>
      </c>
      <c r="E46" t="s">
        <v>291</v>
      </c>
      <c r="F46" t="s">
        <v>282</v>
      </c>
      <c r="G46" t="s">
        <v>282</v>
      </c>
    </row>
    <row r="47" spans="1:7" x14ac:dyDescent="0.25">
      <c r="A47" t="s">
        <v>278</v>
      </c>
      <c r="B47" s="7">
        <v>30</v>
      </c>
      <c r="C47" t="s">
        <v>25</v>
      </c>
      <c r="D47" t="s">
        <v>26</v>
      </c>
      <c r="E47" t="s">
        <v>461</v>
      </c>
      <c r="F47" t="s">
        <v>282</v>
      </c>
      <c r="G47" t="s">
        <v>282</v>
      </c>
    </row>
    <row r="48" spans="1:7" x14ac:dyDescent="0.25">
      <c r="A48" t="s">
        <v>278</v>
      </c>
      <c r="B48" s="7">
        <v>31</v>
      </c>
      <c r="C48" t="s">
        <v>25</v>
      </c>
      <c r="D48" t="s">
        <v>26</v>
      </c>
      <c r="E48" t="s">
        <v>462</v>
      </c>
      <c r="F48" t="s">
        <v>282</v>
      </c>
      <c r="G48" t="s">
        <v>282</v>
      </c>
    </row>
    <row r="49" spans="1:7" x14ac:dyDescent="0.25">
      <c r="A49" t="s">
        <v>278</v>
      </c>
      <c r="B49" s="7">
        <v>35</v>
      </c>
      <c r="C49" t="s">
        <v>107</v>
      </c>
      <c r="D49" t="s">
        <v>26</v>
      </c>
      <c r="E49" t="s">
        <v>213</v>
      </c>
      <c r="F49" t="s">
        <v>282</v>
      </c>
      <c r="G49" t="s">
        <v>282</v>
      </c>
    </row>
    <row r="50" spans="1:7" x14ac:dyDescent="0.25">
      <c r="A50" t="s">
        <v>278</v>
      </c>
      <c r="B50" s="7">
        <v>36</v>
      </c>
      <c r="C50" t="s">
        <v>129</v>
      </c>
      <c r="D50" t="s">
        <v>26</v>
      </c>
      <c r="E50" t="s">
        <v>130</v>
      </c>
      <c r="F50" t="s">
        <v>282</v>
      </c>
      <c r="G50" t="s">
        <v>282</v>
      </c>
    </row>
    <row r="51" spans="1:7" x14ac:dyDescent="0.25">
      <c r="A51" t="s">
        <v>278</v>
      </c>
      <c r="B51" s="7">
        <v>37</v>
      </c>
      <c r="C51" t="s">
        <v>222</v>
      </c>
      <c r="D51" t="s">
        <v>69</v>
      </c>
      <c r="E51" t="s">
        <v>253</v>
      </c>
      <c r="F51" t="s">
        <v>282</v>
      </c>
      <c r="G51" t="s">
        <v>282</v>
      </c>
    </row>
    <row r="52" spans="1:7" x14ac:dyDescent="0.25">
      <c r="A52" t="s">
        <v>278</v>
      </c>
      <c r="B52" s="7">
        <v>38</v>
      </c>
      <c r="C52" t="s">
        <v>63</v>
      </c>
      <c r="D52" t="s">
        <v>26</v>
      </c>
      <c r="E52" t="s">
        <v>298</v>
      </c>
      <c r="F52" t="s">
        <v>282</v>
      </c>
      <c r="G52" t="s">
        <v>282</v>
      </c>
    </row>
    <row r="53" spans="1:7" x14ac:dyDescent="0.25">
      <c r="A53" t="s">
        <v>278</v>
      </c>
      <c r="B53" s="7">
        <v>39</v>
      </c>
      <c r="C53" t="s">
        <v>120</v>
      </c>
      <c r="D53" t="s">
        <v>69</v>
      </c>
      <c r="E53" t="s">
        <v>269</v>
      </c>
      <c r="F53" t="s">
        <v>282</v>
      </c>
      <c r="G53" t="s">
        <v>282</v>
      </c>
    </row>
    <row r="54" spans="1:7" x14ac:dyDescent="0.25">
      <c r="A54" t="s">
        <v>278</v>
      </c>
      <c r="B54" s="7">
        <v>41</v>
      </c>
      <c r="C54" t="s">
        <v>30</v>
      </c>
      <c r="D54" t="s">
        <v>26</v>
      </c>
      <c r="E54" t="s">
        <v>263</v>
      </c>
      <c r="F54" t="s">
        <v>282</v>
      </c>
      <c r="G54" t="s">
        <v>282</v>
      </c>
    </row>
    <row r="55" spans="1:7" x14ac:dyDescent="0.25">
      <c r="A55" t="s">
        <v>278</v>
      </c>
      <c r="B55" s="7">
        <v>42</v>
      </c>
      <c r="C55" t="s">
        <v>25</v>
      </c>
      <c r="D55" t="s">
        <v>26</v>
      </c>
      <c r="E55" t="s">
        <v>205</v>
      </c>
      <c r="F55" t="s">
        <v>282</v>
      </c>
      <c r="G55" t="s">
        <v>282</v>
      </c>
    </row>
    <row r="56" spans="1:7" x14ac:dyDescent="0.25">
      <c r="A56" t="s">
        <v>278</v>
      </c>
      <c r="B56" s="7">
        <v>44</v>
      </c>
      <c r="C56" t="s">
        <v>120</v>
      </c>
      <c r="D56" t="s">
        <v>69</v>
      </c>
      <c r="E56" t="s">
        <v>243</v>
      </c>
      <c r="F56" t="s">
        <v>282</v>
      </c>
      <c r="G56" t="s">
        <v>282</v>
      </c>
    </row>
    <row r="57" spans="1:7" x14ac:dyDescent="0.25">
      <c r="A57" t="s">
        <v>278</v>
      </c>
      <c r="B57" s="7">
        <v>47</v>
      </c>
      <c r="C57" t="s">
        <v>120</v>
      </c>
      <c r="D57" t="s">
        <v>26</v>
      </c>
      <c r="E57" t="s">
        <v>273</v>
      </c>
      <c r="F57" t="s">
        <v>282</v>
      </c>
      <c r="G57" t="s">
        <v>282</v>
      </c>
    </row>
    <row r="58" spans="1:7" x14ac:dyDescent="0.25">
      <c r="A58" t="s">
        <v>278</v>
      </c>
      <c r="B58" s="7">
        <v>51</v>
      </c>
      <c r="C58" t="s">
        <v>463</v>
      </c>
      <c r="D58" t="s">
        <v>82</v>
      </c>
      <c r="E58" t="s">
        <v>464</v>
      </c>
      <c r="F58" t="s">
        <v>282</v>
      </c>
      <c r="G58" t="s">
        <v>282</v>
      </c>
    </row>
    <row r="59" spans="1:7" x14ac:dyDescent="0.25">
      <c r="A59" t="s">
        <v>278</v>
      </c>
      <c r="B59" s="7">
        <v>52</v>
      </c>
      <c r="C59" t="s">
        <v>463</v>
      </c>
      <c r="D59" t="s">
        <v>82</v>
      </c>
      <c r="E59" t="s">
        <v>465</v>
      </c>
      <c r="F59" t="s">
        <v>282</v>
      </c>
      <c r="G59" t="s">
        <v>282</v>
      </c>
    </row>
    <row r="60" spans="1:7" x14ac:dyDescent="0.25">
      <c r="A60" t="s">
        <v>278</v>
      </c>
      <c r="B60" s="7">
        <v>53</v>
      </c>
      <c r="C60" t="s">
        <v>463</v>
      </c>
      <c r="D60" t="s">
        <v>82</v>
      </c>
      <c r="E60" t="s">
        <v>466</v>
      </c>
      <c r="F60" t="s">
        <v>282</v>
      </c>
      <c r="G60" t="s">
        <v>282</v>
      </c>
    </row>
    <row r="61" spans="1:7" x14ac:dyDescent="0.25">
      <c r="A61" t="s">
        <v>278</v>
      </c>
      <c r="B61" s="7">
        <v>54</v>
      </c>
      <c r="C61" t="s">
        <v>463</v>
      </c>
      <c r="D61" t="s">
        <v>82</v>
      </c>
      <c r="E61" t="s">
        <v>467</v>
      </c>
      <c r="F61" t="s">
        <v>282</v>
      </c>
      <c r="G61" t="s">
        <v>282</v>
      </c>
    </row>
    <row r="62" spans="1:7" x14ac:dyDescent="0.25">
      <c r="A62" t="s">
        <v>278</v>
      </c>
      <c r="B62" s="7">
        <v>55</v>
      </c>
      <c r="C62" t="s">
        <v>463</v>
      </c>
      <c r="D62" t="s">
        <v>82</v>
      </c>
      <c r="E62" t="s">
        <v>468</v>
      </c>
      <c r="F62" t="s">
        <v>282</v>
      </c>
      <c r="G62" t="s">
        <v>282</v>
      </c>
    </row>
    <row r="63" spans="1:7" x14ac:dyDescent="0.25">
      <c r="A63" t="s">
        <v>278</v>
      </c>
      <c r="B63" s="7">
        <v>57</v>
      </c>
      <c r="C63" t="s">
        <v>463</v>
      </c>
      <c r="D63" t="s">
        <v>82</v>
      </c>
      <c r="E63" t="s">
        <v>469</v>
      </c>
      <c r="F63" t="s">
        <v>282</v>
      </c>
      <c r="G63" t="s">
        <v>282</v>
      </c>
    </row>
    <row r="64" spans="1:7" x14ac:dyDescent="0.25">
      <c r="A64" t="s">
        <v>278</v>
      </c>
      <c r="B64" s="7">
        <v>58</v>
      </c>
      <c r="C64" t="s">
        <v>463</v>
      </c>
      <c r="D64" t="s">
        <v>335</v>
      </c>
      <c r="E64" t="s">
        <v>470</v>
      </c>
      <c r="F64" t="s">
        <v>282</v>
      </c>
      <c r="G64" t="s">
        <v>282</v>
      </c>
    </row>
    <row r="65" spans="1:7" x14ac:dyDescent="0.25">
      <c r="A65" t="s">
        <v>278</v>
      </c>
      <c r="B65" s="7">
        <v>59</v>
      </c>
      <c r="C65" t="s">
        <v>463</v>
      </c>
      <c r="D65" t="s">
        <v>335</v>
      </c>
      <c r="E65" t="s">
        <v>471</v>
      </c>
      <c r="F65" t="s">
        <v>282</v>
      </c>
      <c r="G65" t="s">
        <v>282</v>
      </c>
    </row>
    <row r="66" spans="1:7" x14ac:dyDescent="0.25">
      <c r="A66" t="s">
        <v>278</v>
      </c>
      <c r="B66" s="7">
        <v>60</v>
      </c>
      <c r="C66" t="s">
        <v>463</v>
      </c>
      <c r="D66" t="s">
        <v>335</v>
      </c>
      <c r="E66" t="s">
        <v>472</v>
      </c>
      <c r="F66" t="s">
        <v>282</v>
      </c>
      <c r="G66" t="s">
        <v>282</v>
      </c>
    </row>
    <row r="67" spans="1:7" x14ac:dyDescent="0.25">
      <c r="A67" t="s">
        <v>278</v>
      </c>
      <c r="B67" s="7">
        <v>61</v>
      </c>
      <c r="C67" t="s">
        <v>459</v>
      </c>
      <c r="D67" t="s">
        <v>335</v>
      </c>
      <c r="E67" t="s">
        <v>473</v>
      </c>
      <c r="F67" t="s">
        <v>282</v>
      </c>
      <c r="G67" t="s">
        <v>282</v>
      </c>
    </row>
    <row r="68" spans="1:7" x14ac:dyDescent="0.25">
      <c r="A68" t="s">
        <v>278</v>
      </c>
      <c r="B68" s="7">
        <v>62</v>
      </c>
      <c r="C68" t="s">
        <v>459</v>
      </c>
      <c r="D68" t="s">
        <v>335</v>
      </c>
      <c r="E68" t="s">
        <v>474</v>
      </c>
      <c r="F68" t="s">
        <v>282</v>
      </c>
      <c r="G68" t="s">
        <v>282</v>
      </c>
    </row>
    <row r="69" spans="1:7" x14ac:dyDescent="0.25">
      <c r="A69" t="s">
        <v>278</v>
      </c>
      <c r="B69" s="7">
        <v>63</v>
      </c>
      <c r="C69" t="s">
        <v>463</v>
      </c>
      <c r="D69" t="s">
        <v>335</v>
      </c>
      <c r="E69" t="s">
        <v>475</v>
      </c>
      <c r="F69" t="s">
        <v>282</v>
      </c>
      <c r="G69" t="s">
        <v>282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B26B6-9BF8-4B11-BE22-BEF0FA27F6BD}">
  <dimension ref="A1:H107"/>
  <sheetViews>
    <sheetView workbookViewId="0">
      <selection activeCell="K31" sqref="K31"/>
    </sheetView>
  </sheetViews>
  <sheetFormatPr defaultRowHeight="15" x14ac:dyDescent="0.25"/>
  <cols>
    <col min="2" max="2" width="7" style="7" customWidth="1"/>
    <col min="3" max="3" width="11.140625" bestFit="1" customWidth="1"/>
    <col min="5" max="5" width="22" bestFit="1" customWidth="1"/>
    <col min="6" max="6" width="12.7109375" bestFit="1" customWidth="1"/>
    <col min="8" max="8" width="17" bestFit="1" customWidth="1"/>
    <col min="258" max="258" width="7" customWidth="1"/>
    <col min="259" max="259" width="11.140625" bestFit="1" customWidth="1"/>
    <col min="261" max="261" width="22" bestFit="1" customWidth="1"/>
    <col min="262" max="262" width="12.7109375" bestFit="1" customWidth="1"/>
    <col min="264" max="264" width="17" bestFit="1" customWidth="1"/>
    <col min="514" max="514" width="7" customWidth="1"/>
    <col min="515" max="515" width="11.140625" bestFit="1" customWidth="1"/>
    <col min="517" max="517" width="22" bestFit="1" customWidth="1"/>
    <col min="518" max="518" width="12.7109375" bestFit="1" customWidth="1"/>
    <col min="520" max="520" width="17" bestFit="1" customWidth="1"/>
    <col min="770" max="770" width="7" customWidth="1"/>
    <col min="771" max="771" width="11.140625" bestFit="1" customWidth="1"/>
    <col min="773" max="773" width="22" bestFit="1" customWidth="1"/>
    <col min="774" max="774" width="12.7109375" bestFit="1" customWidth="1"/>
    <col min="776" max="776" width="17" bestFit="1" customWidth="1"/>
    <col min="1026" max="1026" width="7" customWidth="1"/>
    <col min="1027" max="1027" width="11.140625" bestFit="1" customWidth="1"/>
    <col min="1029" max="1029" width="22" bestFit="1" customWidth="1"/>
    <col min="1030" max="1030" width="12.7109375" bestFit="1" customWidth="1"/>
    <col min="1032" max="1032" width="17" bestFit="1" customWidth="1"/>
    <col min="1282" max="1282" width="7" customWidth="1"/>
    <col min="1283" max="1283" width="11.140625" bestFit="1" customWidth="1"/>
    <col min="1285" max="1285" width="22" bestFit="1" customWidth="1"/>
    <col min="1286" max="1286" width="12.7109375" bestFit="1" customWidth="1"/>
    <col min="1288" max="1288" width="17" bestFit="1" customWidth="1"/>
    <col min="1538" max="1538" width="7" customWidth="1"/>
    <col min="1539" max="1539" width="11.140625" bestFit="1" customWidth="1"/>
    <col min="1541" max="1541" width="22" bestFit="1" customWidth="1"/>
    <col min="1542" max="1542" width="12.7109375" bestFit="1" customWidth="1"/>
    <col min="1544" max="1544" width="17" bestFit="1" customWidth="1"/>
    <col min="1794" max="1794" width="7" customWidth="1"/>
    <col min="1795" max="1795" width="11.140625" bestFit="1" customWidth="1"/>
    <col min="1797" max="1797" width="22" bestFit="1" customWidth="1"/>
    <col min="1798" max="1798" width="12.7109375" bestFit="1" customWidth="1"/>
    <col min="1800" max="1800" width="17" bestFit="1" customWidth="1"/>
    <col min="2050" max="2050" width="7" customWidth="1"/>
    <col min="2051" max="2051" width="11.140625" bestFit="1" customWidth="1"/>
    <col min="2053" max="2053" width="22" bestFit="1" customWidth="1"/>
    <col min="2054" max="2054" width="12.7109375" bestFit="1" customWidth="1"/>
    <col min="2056" max="2056" width="17" bestFit="1" customWidth="1"/>
    <col min="2306" max="2306" width="7" customWidth="1"/>
    <col min="2307" max="2307" width="11.140625" bestFit="1" customWidth="1"/>
    <col min="2309" max="2309" width="22" bestFit="1" customWidth="1"/>
    <col min="2310" max="2310" width="12.7109375" bestFit="1" customWidth="1"/>
    <col min="2312" max="2312" width="17" bestFit="1" customWidth="1"/>
    <col min="2562" max="2562" width="7" customWidth="1"/>
    <col min="2563" max="2563" width="11.140625" bestFit="1" customWidth="1"/>
    <col min="2565" max="2565" width="22" bestFit="1" customWidth="1"/>
    <col min="2566" max="2566" width="12.7109375" bestFit="1" customWidth="1"/>
    <col min="2568" max="2568" width="17" bestFit="1" customWidth="1"/>
    <col min="2818" max="2818" width="7" customWidth="1"/>
    <col min="2819" max="2819" width="11.140625" bestFit="1" customWidth="1"/>
    <col min="2821" max="2821" width="22" bestFit="1" customWidth="1"/>
    <col min="2822" max="2822" width="12.7109375" bestFit="1" customWidth="1"/>
    <col min="2824" max="2824" width="17" bestFit="1" customWidth="1"/>
    <col min="3074" max="3074" width="7" customWidth="1"/>
    <col min="3075" max="3075" width="11.140625" bestFit="1" customWidth="1"/>
    <col min="3077" max="3077" width="22" bestFit="1" customWidth="1"/>
    <col min="3078" max="3078" width="12.7109375" bestFit="1" customWidth="1"/>
    <col min="3080" max="3080" width="17" bestFit="1" customWidth="1"/>
    <col min="3330" max="3330" width="7" customWidth="1"/>
    <col min="3331" max="3331" width="11.140625" bestFit="1" customWidth="1"/>
    <col min="3333" max="3333" width="22" bestFit="1" customWidth="1"/>
    <col min="3334" max="3334" width="12.7109375" bestFit="1" customWidth="1"/>
    <col min="3336" max="3336" width="17" bestFit="1" customWidth="1"/>
    <col min="3586" max="3586" width="7" customWidth="1"/>
    <col min="3587" max="3587" width="11.140625" bestFit="1" customWidth="1"/>
    <col min="3589" max="3589" width="22" bestFit="1" customWidth="1"/>
    <col min="3590" max="3590" width="12.7109375" bestFit="1" customWidth="1"/>
    <col min="3592" max="3592" width="17" bestFit="1" customWidth="1"/>
    <col min="3842" max="3842" width="7" customWidth="1"/>
    <col min="3843" max="3843" width="11.140625" bestFit="1" customWidth="1"/>
    <col min="3845" max="3845" width="22" bestFit="1" customWidth="1"/>
    <col min="3846" max="3846" width="12.7109375" bestFit="1" customWidth="1"/>
    <col min="3848" max="3848" width="17" bestFit="1" customWidth="1"/>
    <col min="4098" max="4098" width="7" customWidth="1"/>
    <col min="4099" max="4099" width="11.140625" bestFit="1" customWidth="1"/>
    <col min="4101" max="4101" width="22" bestFit="1" customWidth="1"/>
    <col min="4102" max="4102" width="12.7109375" bestFit="1" customWidth="1"/>
    <col min="4104" max="4104" width="17" bestFit="1" customWidth="1"/>
    <col min="4354" max="4354" width="7" customWidth="1"/>
    <col min="4355" max="4355" width="11.140625" bestFit="1" customWidth="1"/>
    <col min="4357" max="4357" width="22" bestFit="1" customWidth="1"/>
    <col min="4358" max="4358" width="12.7109375" bestFit="1" customWidth="1"/>
    <col min="4360" max="4360" width="17" bestFit="1" customWidth="1"/>
    <col min="4610" max="4610" width="7" customWidth="1"/>
    <col min="4611" max="4611" width="11.140625" bestFit="1" customWidth="1"/>
    <col min="4613" max="4613" width="22" bestFit="1" customWidth="1"/>
    <col min="4614" max="4614" width="12.7109375" bestFit="1" customWidth="1"/>
    <col min="4616" max="4616" width="17" bestFit="1" customWidth="1"/>
    <col min="4866" max="4866" width="7" customWidth="1"/>
    <col min="4867" max="4867" width="11.140625" bestFit="1" customWidth="1"/>
    <col min="4869" max="4869" width="22" bestFit="1" customWidth="1"/>
    <col min="4870" max="4870" width="12.7109375" bestFit="1" customWidth="1"/>
    <col min="4872" max="4872" width="17" bestFit="1" customWidth="1"/>
    <col min="5122" max="5122" width="7" customWidth="1"/>
    <col min="5123" max="5123" width="11.140625" bestFit="1" customWidth="1"/>
    <col min="5125" max="5125" width="22" bestFit="1" customWidth="1"/>
    <col min="5126" max="5126" width="12.7109375" bestFit="1" customWidth="1"/>
    <col min="5128" max="5128" width="17" bestFit="1" customWidth="1"/>
    <col min="5378" max="5378" width="7" customWidth="1"/>
    <col min="5379" max="5379" width="11.140625" bestFit="1" customWidth="1"/>
    <col min="5381" max="5381" width="22" bestFit="1" customWidth="1"/>
    <col min="5382" max="5382" width="12.7109375" bestFit="1" customWidth="1"/>
    <col min="5384" max="5384" width="17" bestFit="1" customWidth="1"/>
    <col min="5634" max="5634" width="7" customWidth="1"/>
    <col min="5635" max="5635" width="11.140625" bestFit="1" customWidth="1"/>
    <col min="5637" max="5637" width="22" bestFit="1" customWidth="1"/>
    <col min="5638" max="5638" width="12.7109375" bestFit="1" customWidth="1"/>
    <col min="5640" max="5640" width="17" bestFit="1" customWidth="1"/>
    <col min="5890" max="5890" width="7" customWidth="1"/>
    <col min="5891" max="5891" width="11.140625" bestFit="1" customWidth="1"/>
    <col min="5893" max="5893" width="22" bestFit="1" customWidth="1"/>
    <col min="5894" max="5894" width="12.7109375" bestFit="1" customWidth="1"/>
    <col min="5896" max="5896" width="17" bestFit="1" customWidth="1"/>
    <col min="6146" max="6146" width="7" customWidth="1"/>
    <col min="6147" max="6147" width="11.140625" bestFit="1" customWidth="1"/>
    <col min="6149" max="6149" width="22" bestFit="1" customWidth="1"/>
    <col min="6150" max="6150" width="12.7109375" bestFit="1" customWidth="1"/>
    <col min="6152" max="6152" width="17" bestFit="1" customWidth="1"/>
    <col min="6402" max="6402" width="7" customWidth="1"/>
    <col min="6403" max="6403" width="11.140625" bestFit="1" customWidth="1"/>
    <col min="6405" max="6405" width="22" bestFit="1" customWidth="1"/>
    <col min="6406" max="6406" width="12.7109375" bestFit="1" customWidth="1"/>
    <col min="6408" max="6408" width="17" bestFit="1" customWidth="1"/>
    <col min="6658" max="6658" width="7" customWidth="1"/>
    <col min="6659" max="6659" width="11.140625" bestFit="1" customWidth="1"/>
    <col min="6661" max="6661" width="22" bestFit="1" customWidth="1"/>
    <col min="6662" max="6662" width="12.7109375" bestFit="1" customWidth="1"/>
    <col min="6664" max="6664" width="17" bestFit="1" customWidth="1"/>
    <col min="6914" max="6914" width="7" customWidth="1"/>
    <col min="6915" max="6915" width="11.140625" bestFit="1" customWidth="1"/>
    <col min="6917" max="6917" width="22" bestFit="1" customWidth="1"/>
    <col min="6918" max="6918" width="12.7109375" bestFit="1" customWidth="1"/>
    <col min="6920" max="6920" width="17" bestFit="1" customWidth="1"/>
    <col min="7170" max="7170" width="7" customWidth="1"/>
    <col min="7171" max="7171" width="11.140625" bestFit="1" customWidth="1"/>
    <col min="7173" max="7173" width="22" bestFit="1" customWidth="1"/>
    <col min="7174" max="7174" width="12.7109375" bestFit="1" customWidth="1"/>
    <col min="7176" max="7176" width="17" bestFit="1" customWidth="1"/>
    <col min="7426" max="7426" width="7" customWidth="1"/>
    <col min="7427" max="7427" width="11.140625" bestFit="1" customWidth="1"/>
    <col min="7429" max="7429" width="22" bestFit="1" customWidth="1"/>
    <col min="7430" max="7430" width="12.7109375" bestFit="1" customWidth="1"/>
    <col min="7432" max="7432" width="17" bestFit="1" customWidth="1"/>
    <col min="7682" max="7682" width="7" customWidth="1"/>
    <col min="7683" max="7683" width="11.140625" bestFit="1" customWidth="1"/>
    <col min="7685" max="7685" width="22" bestFit="1" customWidth="1"/>
    <col min="7686" max="7686" width="12.7109375" bestFit="1" customWidth="1"/>
    <col min="7688" max="7688" width="17" bestFit="1" customWidth="1"/>
    <col min="7938" max="7938" width="7" customWidth="1"/>
    <col min="7939" max="7939" width="11.140625" bestFit="1" customWidth="1"/>
    <col min="7941" max="7941" width="22" bestFit="1" customWidth="1"/>
    <col min="7942" max="7942" width="12.7109375" bestFit="1" customWidth="1"/>
    <col min="7944" max="7944" width="17" bestFit="1" customWidth="1"/>
    <col min="8194" max="8194" width="7" customWidth="1"/>
    <col min="8195" max="8195" width="11.140625" bestFit="1" customWidth="1"/>
    <col min="8197" max="8197" width="22" bestFit="1" customWidth="1"/>
    <col min="8198" max="8198" width="12.7109375" bestFit="1" customWidth="1"/>
    <col min="8200" max="8200" width="17" bestFit="1" customWidth="1"/>
    <col min="8450" max="8450" width="7" customWidth="1"/>
    <col min="8451" max="8451" width="11.140625" bestFit="1" customWidth="1"/>
    <col min="8453" max="8453" width="22" bestFit="1" customWidth="1"/>
    <col min="8454" max="8454" width="12.7109375" bestFit="1" customWidth="1"/>
    <col min="8456" max="8456" width="17" bestFit="1" customWidth="1"/>
    <col min="8706" max="8706" width="7" customWidth="1"/>
    <col min="8707" max="8707" width="11.140625" bestFit="1" customWidth="1"/>
    <col min="8709" max="8709" width="22" bestFit="1" customWidth="1"/>
    <col min="8710" max="8710" width="12.7109375" bestFit="1" customWidth="1"/>
    <col min="8712" max="8712" width="17" bestFit="1" customWidth="1"/>
    <col min="8962" max="8962" width="7" customWidth="1"/>
    <col min="8963" max="8963" width="11.140625" bestFit="1" customWidth="1"/>
    <col min="8965" max="8965" width="22" bestFit="1" customWidth="1"/>
    <col min="8966" max="8966" width="12.7109375" bestFit="1" customWidth="1"/>
    <col min="8968" max="8968" width="17" bestFit="1" customWidth="1"/>
    <col min="9218" max="9218" width="7" customWidth="1"/>
    <col min="9219" max="9219" width="11.140625" bestFit="1" customWidth="1"/>
    <col min="9221" max="9221" width="22" bestFit="1" customWidth="1"/>
    <col min="9222" max="9222" width="12.7109375" bestFit="1" customWidth="1"/>
    <col min="9224" max="9224" width="17" bestFit="1" customWidth="1"/>
    <col min="9474" max="9474" width="7" customWidth="1"/>
    <col min="9475" max="9475" width="11.140625" bestFit="1" customWidth="1"/>
    <col min="9477" max="9477" width="22" bestFit="1" customWidth="1"/>
    <col min="9478" max="9478" width="12.7109375" bestFit="1" customWidth="1"/>
    <col min="9480" max="9480" width="17" bestFit="1" customWidth="1"/>
    <col min="9730" max="9730" width="7" customWidth="1"/>
    <col min="9731" max="9731" width="11.140625" bestFit="1" customWidth="1"/>
    <col min="9733" max="9733" width="22" bestFit="1" customWidth="1"/>
    <col min="9734" max="9734" width="12.7109375" bestFit="1" customWidth="1"/>
    <col min="9736" max="9736" width="17" bestFit="1" customWidth="1"/>
    <col min="9986" max="9986" width="7" customWidth="1"/>
    <col min="9987" max="9987" width="11.140625" bestFit="1" customWidth="1"/>
    <col min="9989" max="9989" width="22" bestFit="1" customWidth="1"/>
    <col min="9990" max="9990" width="12.7109375" bestFit="1" customWidth="1"/>
    <col min="9992" max="9992" width="17" bestFit="1" customWidth="1"/>
    <col min="10242" max="10242" width="7" customWidth="1"/>
    <col min="10243" max="10243" width="11.140625" bestFit="1" customWidth="1"/>
    <col min="10245" max="10245" width="22" bestFit="1" customWidth="1"/>
    <col min="10246" max="10246" width="12.7109375" bestFit="1" customWidth="1"/>
    <col min="10248" max="10248" width="17" bestFit="1" customWidth="1"/>
    <col min="10498" max="10498" width="7" customWidth="1"/>
    <col min="10499" max="10499" width="11.140625" bestFit="1" customWidth="1"/>
    <col min="10501" max="10501" width="22" bestFit="1" customWidth="1"/>
    <col min="10502" max="10502" width="12.7109375" bestFit="1" customWidth="1"/>
    <col min="10504" max="10504" width="17" bestFit="1" customWidth="1"/>
    <col min="10754" max="10754" width="7" customWidth="1"/>
    <col min="10755" max="10755" width="11.140625" bestFit="1" customWidth="1"/>
    <col min="10757" max="10757" width="22" bestFit="1" customWidth="1"/>
    <col min="10758" max="10758" width="12.7109375" bestFit="1" customWidth="1"/>
    <col min="10760" max="10760" width="17" bestFit="1" customWidth="1"/>
    <col min="11010" max="11010" width="7" customWidth="1"/>
    <col min="11011" max="11011" width="11.140625" bestFit="1" customWidth="1"/>
    <col min="11013" max="11013" width="22" bestFit="1" customWidth="1"/>
    <col min="11014" max="11014" width="12.7109375" bestFit="1" customWidth="1"/>
    <col min="11016" max="11016" width="17" bestFit="1" customWidth="1"/>
    <col min="11266" max="11266" width="7" customWidth="1"/>
    <col min="11267" max="11267" width="11.140625" bestFit="1" customWidth="1"/>
    <col min="11269" max="11269" width="22" bestFit="1" customWidth="1"/>
    <col min="11270" max="11270" width="12.7109375" bestFit="1" customWidth="1"/>
    <col min="11272" max="11272" width="17" bestFit="1" customWidth="1"/>
    <col min="11522" max="11522" width="7" customWidth="1"/>
    <col min="11523" max="11523" width="11.140625" bestFit="1" customWidth="1"/>
    <col min="11525" max="11525" width="22" bestFit="1" customWidth="1"/>
    <col min="11526" max="11526" width="12.7109375" bestFit="1" customWidth="1"/>
    <col min="11528" max="11528" width="17" bestFit="1" customWidth="1"/>
    <col min="11778" max="11778" width="7" customWidth="1"/>
    <col min="11779" max="11779" width="11.140625" bestFit="1" customWidth="1"/>
    <col min="11781" max="11781" width="22" bestFit="1" customWidth="1"/>
    <col min="11782" max="11782" width="12.7109375" bestFit="1" customWidth="1"/>
    <col min="11784" max="11784" width="17" bestFit="1" customWidth="1"/>
    <col min="12034" max="12034" width="7" customWidth="1"/>
    <col min="12035" max="12035" width="11.140625" bestFit="1" customWidth="1"/>
    <col min="12037" max="12037" width="22" bestFit="1" customWidth="1"/>
    <col min="12038" max="12038" width="12.7109375" bestFit="1" customWidth="1"/>
    <col min="12040" max="12040" width="17" bestFit="1" customWidth="1"/>
    <col min="12290" max="12290" width="7" customWidth="1"/>
    <col min="12291" max="12291" width="11.140625" bestFit="1" customWidth="1"/>
    <col min="12293" max="12293" width="22" bestFit="1" customWidth="1"/>
    <col min="12294" max="12294" width="12.7109375" bestFit="1" customWidth="1"/>
    <col min="12296" max="12296" width="17" bestFit="1" customWidth="1"/>
    <col min="12546" max="12546" width="7" customWidth="1"/>
    <col min="12547" max="12547" width="11.140625" bestFit="1" customWidth="1"/>
    <col min="12549" max="12549" width="22" bestFit="1" customWidth="1"/>
    <col min="12550" max="12550" width="12.7109375" bestFit="1" customWidth="1"/>
    <col min="12552" max="12552" width="17" bestFit="1" customWidth="1"/>
    <col min="12802" max="12802" width="7" customWidth="1"/>
    <col min="12803" max="12803" width="11.140625" bestFit="1" customWidth="1"/>
    <col min="12805" max="12805" width="22" bestFit="1" customWidth="1"/>
    <col min="12806" max="12806" width="12.7109375" bestFit="1" customWidth="1"/>
    <col min="12808" max="12808" width="17" bestFit="1" customWidth="1"/>
    <col min="13058" max="13058" width="7" customWidth="1"/>
    <col min="13059" max="13059" width="11.140625" bestFit="1" customWidth="1"/>
    <col min="13061" max="13061" width="22" bestFit="1" customWidth="1"/>
    <col min="13062" max="13062" width="12.7109375" bestFit="1" customWidth="1"/>
    <col min="13064" max="13064" width="17" bestFit="1" customWidth="1"/>
    <col min="13314" max="13314" width="7" customWidth="1"/>
    <col min="13315" max="13315" width="11.140625" bestFit="1" customWidth="1"/>
    <col min="13317" max="13317" width="22" bestFit="1" customWidth="1"/>
    <col min="13318" max="13318" width="12.7109375" bestFit="1" customWidth="1"/>
    <col min="13320" max="13320" width="17" bestFit="1" customWidth="1"/>
    <col min="13570" max="13570" width="7" customWidth="1"/>
    <col min="13571" max="13571" width="11.140625" bestFit="1" customWidth="1"/>
    <col min="13573" max="13573" width="22" bestFit="1" customWidth="1"/>
    <col min="13574" max="13574" width="12.7109375" bestFit="1" customWidth="1"/>
    <col min="13576" max="13576" width="17" bestFit="1" customWidth="1"/>
    <col min="13826" max="13826" width="7" customWidth="1"/>
    <col min="13827" max="13827" width="11.140625" bestFit="1" customWidth="1"/>
    <col min="13829" max="13829" width="22" bestFit="1" customWidth="1"/>
    <col min="13830" max="13830" width="12.7109375" bestFit="1" customWidth="1"/>
    <col min="13832" max="13832" width="17" bestFit="1" customWidth="1"/>
    <col min="14082" max="14082" width="7" customWidth="1"/>
    <col min="14083" max="14083" width="11.140625" bestFit="1" customWidth="1"/>
    <col min="14085" max="14085" width="22" bestFit="1" customWidth="1"/>
    <col min="14086" max="14086" width="12.7109375" bestFit="1" customWidth="1"/>
    <col min="14088" max="14088" width="17" bestFit="1" customWidth="1"/>
    <col min="14338" max="14338" width="7" customWidth="1"/>
    <col min="14339" max="14339" width="11.140625" bestFit="1" customWidth="1"/>
    <col min="14341" max="14341" width="22" bestFit="1" customWidth="1"/>
    <col min="14342" max="14342" width="12.7109375" bestFit="1" customWidth="1"/>
    <col min="14344" max="14344" width="17" bestFit="1" customWidth="1"/>
    <col min="14594" max="14594" width="7" customWidth="1"/>
    <col min="14595" max="14595" width="11.140625" bestFit="1" customWidth="1"/>
    <col min="14597" max="14597" width="22" bestFit="1" customWidth="1"/>
    <col min="14598" max="14598" width="12.7109375" bestFit="1" customWidth="1"/>
    <col min="14600" max="14600" width="17" bestFit="1" customWidth="1"/>
    <col min="14850" max="14850" width="7" customWidth="1"/>
    <col min="14851" max="14851" width="11.140625" bestFit="1" customWidth="1"/>
    <col min="14853" max="14853" width="22" bestFit="1" customWidth="1"/>
    <col min="14854" max="14854" width="12.7109375" bestFit="1" customWidth="1"/>
    <col min="14856" max="14856" width="17" bestFit="1" customWidth="1"/>
    <col min="15106" max="15106" width="7" customWidth="1"/>
    <col min="15107" max="15107" width="11.140625" bestFit="1" customWidth="1"/>
    <col min="15109" max="15109" width="22" bestFit="1" customWidth="1"/>
    <col min="15110" max="15110" width="12.7109375" bestFit="1" customWidth="1"/>
    <col min="15112" max="15112" width="17" bestFit="1" customWidth="1"/>
    <col min="15362" max="15362" width="7" customWidth="1"/>
    <col min="15363" max="15363" width="11.140625" bestFit="1" customWidth="1"/>
    <col min="15365" max="15365" width="22" bestFit="1" customWidth="1"/>
    <col min="15366" max="15366" width="12.7109375" bestFit="1" customWidth="1"/>
    <col min="15368" max="15368" width="17" bestFit="1" customWidth="1"/>
    <col min="15618" max="15618" width="7" customWidth="1"/>
    <col min="15619" max="15619" width="11.140625" bestFit="1" customWidth="1"/>
    <col min="15621" max="15621" width="22" bestFit="1" customWidth="1"/>
    <col min="15622" max="15622" width="12.7109375" bestFit="1" customWidth="1"/>
    <col min="15624" max="15624" width="17" bestFit="1" customWidth="1"/>
    <col min="15874" max="15874" width="7" customWidth="1"/>
    <col min="15875" max="15875" width="11.140625" bestFit="1" customWidth="1"/>
    <col min="15877" max="15877" width="22" bestFit="1" customWidth="1"/>
    <col min="15878" max="15878" width="12.7109375" bestFit="1" customWidth="1"/>
    <col min="15880" max="15880" width="17" bestFit="1" customWidth="1"/>
    <col min="16130" max="16130" width="7" customWidth="1"/>
    <col min="16131" max="16131" width="11.140625" bestFit="1" customWidth="1"/>
    <col min="16133" max="16133" width="22" bestFit="1" customWidth="1"/>
    <col min="16134" max="16134" width="12.7109375" bestFit="1" customWidth="1"/>
    <col min="16136" max="16136" width="17" bestFit="1" customWidth="1"/>
  </cols>
  <sheetData>
    <row r="1" spans="1:8" x14ac:dyDescent="0.25">
      <c r="D1" s="6" t="s">
        <v>304</v>
      </c>
    </row>
    <row r="2" spans="1:8" x14ac:dyDescent="0.25">
      <c r="D2" s="6" t="s">
        <v>14</v>
      </c>
    </row>
    <row r="3" spans="1:8" x14ac:dyDescent="0.25">
      <c r="D3" s="6" t="s">
        <v>305</v>
      </c>
    </row>
    <row r="4" spans="1:8" x14ac:dyDescent="0.25">
      <c r="D4" s="6" t="s">
        <v>306</v>
      </c>
    </row>
    <row r="6" spans="1:8" x14ac:dyDescent="0.25">
      <c r="A6" s="5" t="s">
        <v>16</v>
      </c>
    </row>
    <row r="7" spans="1:8" s="5" customFormat="1" ht="12.75" x14ac:dyDescent="0.2">
      <c r="A7" s="5" t="s">
        <v>307</v>
      </c>
      <c r="B7" s="6" t="s">
        <v>308</v>
      </c>
      <c r="C7" s="5" t="s">
        <v>18</v>
      </c>
      <c r="D7" s="5" t="s">
        <v>19</v>
      </c>
      <c r="E7" s="5" t="s">
        <v>20</v>
      </c>
      <c r="F7" s="5" t="s">
        <v>309</v>
      </c>
      <c r="G7" s="5" t="s">
        <v>22</v>
      </c>
      <c r="H7" s="5" t="s">
        <v>23</v>
      </c>
    </row>
    <row r="8" spans="1:8" x14ac:dyDescent="0.25">
      <c r="A8" t="s">
        <v>24</v>
      </c>
      <c r="B8" s="7">
        <v>1</v>
      </c>
      <c r="C8" t="s">
        <v>30</v>
      </c>
      <c r="D8" t="s">
        <v>26</v>
      </c>
      <c r="E8" t="s">
        <v>31</v>
      </c>
      <c r="F8" s="10">
        <v>0.35435671296296295</v>
      </c>
      <c r="G8" s="10">
        <v>1.9104050925925927E-2</v>
      </c>
      <c r="H8" t="s">
        <v>310</v>
      </c>
    </row>
    <row r="9" spans="1:8" x14ac:dyDescent="0.25">
      <c r="A9" t="s">
        <v>29</v>
      </c>
      <c r="B9" s="7">
        <v>4</v>
      </c>
      <c r="C9" t="s">
        <v>54</v>
      </c>
      <c r="D9" t="s">
        <v>26</v>
      </c>
      <c r="E9" t="s">
        <v>311</v>
      </c>
      <c r="F9" s="10">
        <v>0.35477766203703703</v>
      </c>
      <c r="G9" s="10">
        <v>1.9675810185185185E-2</v>
      </c>
    </row>
    <row r="10" spans="1:8" x14ac:dyDescent="0.25">
      <c r="A10" t="s">
        <v>32</v>
      </c>
      <c r="B10" s="7">
        <v>7</v>
      </c>
      <c r="C10" t="s">
        <v>120</v>
      </c>
      <c r="D10" t="s">
        <v>26</v>
      </c>
      <c r="E10" t="s">
        <v>312</v>
      </c>
      <c r="F10" s="10">
        <v>0.3552710648148148</v>
      </c>
      <c r="G10" s="10">
        <v>1.9754861111111108E-2</v>
      </c>
    </row>
    <row r="11" spans="1:8" x14ac:dyDescent="0.25">
      <c r="A11" t="s">
        <v>34</v>
      </c>
      <c r="B11" s="7">
        <v>8</v>
      </c>
      <c r="C11" t="s">
        <v>30</v>
      </c>
      <c r="D11" t="s">
        <v>26</v>
      </c>
      <c r="E11" t="s">
        <v>47</v>
      </c>
      <c r="F11" s="10">
        <v>0.35542546296296296</v>
      </c>
      <c r="G11" s="10">
        <v>1.9825694444444444E-2</v>
      </c>
    </row>
    <row r="12" spans="1:8" x14ac:dyDescent="0.25">
      <c r="A12" t="s">
        <v>37</v>
      </c>
      <c r="B12" s="7">
        <v>2</v>
      </c>
      <c r="C12" t="s">
        <v>25</v>
      </c>
      <c r="D12" t="s">
        <v>26</v>
      </c>
      <c r="E12" t="s">
        <v>42</v>
      </c>
      <c r="F12" s="10">
        <v>0.35452210648148147</v>
      </c>
      <c r="G12" s="10">
        <v>1.991226851851852E-2</v>
      </c>
    </row>
    <row r="13" spans="1:8" x14ac:dyDescent="0.25">
      <c r="A13" t="s">
        <v>39</v>
      </c>
      <c r="B13" s="7">
        <v>3</v>
      </c>
      <c r="C13" t="s">
        <v>120</v>
      </c>
      <c r="D13" t="s">
        <v>26</v>
      </c>
      <c r="E13" t="s">
        <v>313</v>
      </c>
      <c r="F13" s="10">
        <v>0.35553391203703705</v>
      </c>
      <c r="G13" s="10">
        <v>2.0124305555555555E-2</v>
      </c>
    </row>
    <row r="14" spans="1:8" x14ac:dyDescent="0.25">
      <c r="A14" t="s">
        <v>41</v>
      </c>
      <c r="B14" s="7">
        <v>25</v>
      </c>
      <c r="C14" t="s">
        <v>25</v>
      </c>
      <c r="D14" t="s">
        <v>26</v>
      </c>
      <c r="E14" t="s">
        <v>40</v>
      </c>
      <c r="F14" s="10">
        <v>0.35750740740740738</v>
      </c>
      <c r="G14" s="10">
        <v>2.0141782407407407E-2</v>
      </c>
    </row>
    <row r="15" spans="1:8" x14ac:dyDescent="0.25">
      <c r="A15" t="s">
        <v>43</v>
      </c>
      <c r="B15" s="7">
        <v>5</v>
      </c>
      <c r="C15" t="s">
        <v>25</v>
      </c>
      <c r="D15" t="s">
        <v>26</v>
      </c>
      <c r="E15" t="s">
        <v>314</v>
      </c>
      <c r="F15" s="10">
        <v>0.35497187499999999</v>
      </c>
      <c r="G15" s="10">
        <v>2.0299305555555557E-2</v>
      </c>
    </row>
    <row r="16" spans="1:8" x14ac:dyDescent="0.25">
      <c r="A16" t="s">
        <v>46</v>
      </c>
      <c r="B16" s="7">
        <v>10</v>
      </c>
      <c r="C16" t="s">
        <v>49</v>
      </c>
      <c r="D16" t="s">
        <v>26</v>
      </c>
      <c r="E16" t="s">
        <v>284</v>
      </c>
      <c r="F16" s="10">
        <v>0.35569074074074075</v>
      </c>
      <c r="G16" s="10">
        <v>2.0401041666666668E-2</v>
      </c>
    </row>
    <row r="17" spans="1:8" x14ac:dyDescent="0.25">
      <c r="A17" t="s">
        <v>48</v>
      </c>
      <c r="B17" s="7">
        <v>11</v>
      </c>
      <c r="C17" t="s">
        <v>25</v>
      </c>
      <c r="D17" t="s">
        <v>26</v>
      </c>
      <c r="E17" t="s">
        <v>61</v>
      </c>
      <c r="F17" s="10">
        <v>0.35581712962962958</v>
      </c>
      <c r="G17" s="10">
        <v>2.0408449074074072E-2</v>
      </c>
    </row>
    <row r="18" spans="1:8" x14ac:dyDescent="0.25">
      <c r="A18" t="s">
        <v>51</v>
      </c>
      <c r="B18" s="7">
        <v>33</v>
      </c>
      <c r="C18" t="s">
        <v>63</v>
      </c>
      <c r="D18" t="s">
        <v>26</v>
      </c>
      <c r="E18" t="s">
        <v>64</v>
      </c>
      <c r="F18" s="10">
        <v>0.35852129629629631</v>
      </c>
      <c r="G18" s="10">
        <v>2.0543981481481479E-2</v>
      </c>
    </row>
    <row r="19" spans="1:8" x14ac:dyDescent="0.25">
      <c r="A19" t="s">
        <v>53</v>
      </c>
      <c r="B19" s="7">
        <v>12</v>
      </c>
      <c r="C19" t="s">
        <v>49</v>
      </c>
      <c r="D19" t="s">
        <v>26</v>
      </c>
      <c r="E19" t="s">
        <v>315</v>
      </c>
      <c r="F19" s="10">
        <v>0.35598854166666666</v>
      </c>
      <c r="G19" s="10">
        <v>2.0550347222222223E-2</v>
      </c>
    </row>
    <row r="20" spans="1:8" x14ac:dyDescent="0.25">
      <c r="A20" t="s">
        <v>56</v>
      </c>
      <c r="B20" s="7">
        <v>15</v>
      </c>
      <c r="C20" t="s">
        <v>25</v>
      </c>
      <c r="D20" t="s">
        <v>26</v>
      </c>
      <c r="E20" t="s">
        <v>57</v>
      </c>
      <c r="F20" s="10">
        <v>0.35635578703703702</v>
      </c>
      <c r="G20" s="10">
        <v>2.0731944444444445E-2</v>
      </c>
    </row>
    <row r="21" spans="1:8" x14ac:dyDescent="0.25">
      <c r="A21" t="s">
        <v>58</v>
      </c>
      <c r="B21" s="7">
        <v>6</v>
      </c>
      <c r="C21" t="s">
        <v>49</v>
      </c>
      <c r="D21" t="s">
        <v>26</v>
      </c>
      <c r="E21" t="s">
        <v>283</v>
      </c>
      <c r="F21" s="10">
        <v>0.35511122685185187</v>
      </c>
      <c r="G21" s="10">
        <v>2.0902777777777781E-2</v>
      </c>
    </row>
    <row r="22" spans="1:8" x14ac:dyDescent="0.25">
      <c r="A22" t="s">
        <v>60</v>
      </c>
      <c r="B22" s="7">
        <v>19</v>
      </c>
      <c r="C22" t="s">
        <v>44</v>
      </c>
      <c r="D22" t="s">
        <v>26</v>
      </c>
      <c r="E22" t="s">
        <v>52</v>
      </c>
      <c r="F22" s="10">
        <v>0.35667650462962963</v>
      </c>
      <c r="G22" s="10">
        <v>2.0904629629629631E-2</v>
      </c>
    </row>
    <row r="23" spans="1:8" x14ac:dyDescent="0.25">
      <c r="A23" t="s">
        <v>62</v>
      </c>
      <c r="B23" s="7">
        <v>13</v>
      </c>
      <c r="C23" t="s">
        <v>107</v>
      </c>
      <c r="D23" t="s">
        <v>26</v>
      </c>
      <c r="E23" t="s">
        <v>108</v>
      </c>
      <c r="F23" s="10">
        <v>0.35610474537037035</v>
      </c>
      <c r="G23" s="10">
        <v>2.1094328703703702E-2</v>
      </c>
    </row>
    <row r="24" spans="1:8" x14ac:dyDescent="0.25">
      <c r="A24" t="s">
        <v>65</v>
      </c>
      <c r="B24" s="7">
        <v>14</v>
      </c>
      <c r="C24" t="s">
        <v>25</v>
      </c>
      <c r="D24" t="s">
        <v>26</v>
      </c>
      <c r="E24" t="s">
        <v>79</v>
      </c>
      <c r="F24" s="10">
        <v>0.35626238425925921</v>
      </c>
      <c r="G24" s="10">
        <v>2.1144212962962965E-2</v>
      </c>
    </row>
    <row r="25" spans="1:8" x14ac:dyDescent="0.25">
      <c r="A25" t="s">
        <v>68</v>
      </c>
      <c r="B25" s="7">
        <v>16</v>
      </c>
      <c r="C25" t="s">
        <v>86</v>
      </c>
      <c r="D25" t="s">
        <v>26</v>
      </c>
      <c r="E25" t="s">
        <v>87</v>
      </c>
      <c r="F25" s="10">
        <v>0.35834050925925925</v>
      </c>
      <c r="G25" s="10">
        <v>2.1220023148148148E-2</v>
      </c>
    </row>
    <row r="26" spans="1:8" x14ac:dyDescent="0.25">
      <c r="A26" t="s">
        <v>72</v>
      </c>
      <c r="B26" s="7">
        <v>21</v>
      </c>
      <c r="C26" t="s">
        <v>97</v>
      </c>
      <c r="D26" t="s">
        <v>26</v>
      </c>
      <c r="E26" t="s">
        <v>110</v>
      </c>
      <c r="F26" s="10">
        <v>0.35692685185185186</v>
      </c>
      <c r="G26" s="10">
        <v>2.1366898148148152E-2</v>
      </c>
    </row>
    <row r="27" spans="1:8" x14ac:dyDescent="0.25">
      <c r="A27" t="s">
        <v>74</v>
      </c>
      <c r="B27" s="7">
        <v>17</v>
      </c>
      <c r="C27" t="s">
        <v>102</v>
      </c>
      <c r="D27" t="s">
        <v>26</v>
      </c>
      <c r="E27" t="s">
        <v>103</v>
      </c>
      <c r="F27" s="10">
        <v>0.35650023148148152</v>
      </c>
      <c r="G27" s="10">
        <v>2.140011574074074E-2</v>
      </c>
    </row>
    <row r="28" spans="1:8" x14ac:dyDescent="0.25">
      <c r="A28" t="s">
        <v>76</v>
      </c>
      <c r="B28" s="7">
        <v>48</v>
      </c>
      <c r="C28" t="s">
        <v>97</v>
      </c>
      <c r="D28" t="s">
        <v>26</v>
      </c>
      <c r="E28" t="s">
        <v>98</v>
      </c>
      <c r="F28" s="10">
        <v>0.36054976851851855</v>
      </c>
      <c r="G28" s="10">
        <v>2.1442708333333334E-2</v>
      </c>
      <c r="H28" t="s">
        <v>316</v>
      </c>
    </row>
    <row r="29" spans="1:8" x14ac:dyDescent="0.25">
      <c r="A29" t="s">
        <v>78</v>
      </c>
      <c r="B29" s="7">
        <v>26</v>
      </c>
      <c r="C29" t="s">
        <v>54</v>
      </c>
      <c r="D29" t="s">
        <v>69</v>
      </c>
      <c r="E29" t="s">
        <v>290</v>
      </c>
      <c r="F29" s="10">
        <v>0.35773715277777779</v>
      </c>
      <c r="G29" s="10">
        <v>2.1449305555555558E-2</v>
      </c>
    </row>
    <row r="30" spans="1:8" x14ac:dyDescent="0.25">
      <c r="A30" t="s">
        <v>80</v>
      </c>
      <c r="B30" s="7">
        <v>59</v>
      </c>
      <c r="C30" t="s">
        <v>120</v>
      </c>
      <c r="D30" t="s">
        <v>26</v>
      </c>
      <c r="E30" t="s">
        <v>317</v>
      </c>
      <c r="F30" s="10">
        <v>0.3616128472222222</v>
      </c>
      <c r="G30" s="10">
        <v>2.1458912037037037E-2</v>
      </c>
    </row>
    <row r="31" spans="1:8" x14ac:dyDescent="0.25">
      <c r="A31" t="s">
        <v>85</v>
      </c>
      <c r="B31" s="7">
        <v>43</v>
      </c>
      <c r="C31" t="s">
        <v>25</v>
      </c>
      <c r="D31" t="s">
        <v>26</v>
      </c>
      <c r="E31" t="s">
        <v>95</v>
      </c>
      <c r="F31" s="10">
        <v>0.35992291666666665</v>
      </c>
      <c r="G31" s="10">
        <v>2.1493287037037036E-2</v>
      </c>
    </row>
    <row r="32" spans="1:8" x14ac:dyDescent="0.25">
      <c r="A32" t="s">
        <v>88</v>
      </c>
      <c r="B32" s="7">
        <v>44</v>
      </c>
      <c r="C32" t="s">
        <v>97</v>
      </c>
      <c r="D32" t="s">
        <v>26</v>
      </c>
      <c r="E32" t="s">
        <v>100</v>
      </c>
      <c r="F32" s="10">
        <v>0.35991736111111111</v>
      </c>
      <c r="G32" s="10">
        <v>2.1556712962962965E-2</v>
      </c>
    </row>
    <row r="33" spans="1:7" x14ac:dyDescent="0.25">
      <c r="A33" t="s">
        <v>90</v>
      </c>
      <c r="B33" s="7">
        <v>69</v>
      </c>
      <c r="C33" t="s">
        <v>63</v>
      </c>
      <c r="D33" t="s">
        <v>26</v>
      </c>
      <c r="E33" t="s">
        <v>127</v>
      </c>
      <c r="F33" s="10">
        <v>0.36427395833333337</v>
      </c>
      <c r="G33" s="10">
        <v>2.1613310185185183E-2</v>
      </c>
    </row>
    <row r="34" spans="1:7" x14ac:dyDescent="0.25">
      <c r="A34" t="s">
        <v>92</v>
      </c>
      <c r="B34" s="7">
        <v>79</v>
      </c>
      <c r="C34" t="s">
        <v>63</v>
      </c>
      <c r="D34" t="s">
        <v>26</v>
      </c>
      <c r="E34" t="s">
        <v>112</v>
      </c>
      <c r="F34" s="10">
        <v>0.3639918981481482</v>
      </c>
      <c r="G34" s="10">
        <v>2.1736574074074075E-2</v>
      </c>
    </row>
    <row r="35" spans="1:7" x14ac:dyDescent="0.25">
      <c r="A35" t="s">
        <v>94</v>
      </c>
      <c r="B35" s="7">
        <v>23</v>
      </c>
      <c r="C35" t="s">
        <v>129</v>
      </c>
      <c r="D35" t="s">
        <v>26</v>
      </c>
      <c r="E35" t="s">
        <v>318</v>
      </c>
      <c r="F35" s="10">
        <v>0.35721087962962961</v>
      </c>
      <c r="G35" s="10">
        <v>2.1794907407407405E-2</v>
      </c>
    </row>
    <row r="36" spans="1:7" x14ac:dyDescent="0.25">
      <c r="A36" t="s">
        <v>96</v>
      </c>
      <c r="B36" s="7">
        <v>40</v>
      </c>
      <c r="C36" t="s">
        <v>44</v>
      </c>
      <c r="D36" t="s">
        <v>26</v>
      </c>
      <c r="E36" t="s">
        <v>287</v>
      </c>
      <c r="F36" s="10">
        <v>0.35931909722222222</v>
      </c>
      <c r="G36" s="10">
        <v>2.1865625E-2</v>
      </c>
    </row>
    <row r="37" spans="1:7" x14ac:dyDescent="0.25">
      <c r="A37" t="s">
        <v>99</v>
      </c>
      <c r="B37" s="7">
        <v>22</v>
      </c>
      <c r="C37" t="s">
        <v>107</v>
      </c>
      <c r="D37" t="s">
        <v>69</v>
      </c>
      <c r="E37" t="s">
        <v>319</v>
      </c>
      <c r="F37" s="10">
        <v>0.3570490740740741</v>
      </c>
      <c r="G37" s="10">
        <v>2.188275462962963E-2</v>
      </c>
    </row>
    <row r="38" spans="1:7" x14ac:dyDescent="0.25">
      <c r="A38" t="s">
        <v>101</v>
      </c>
      <c r="B38" s="7">
        <v>28</v>
      </c>
      <c r="C38" t="s">
        <v>54</v>
      </c>
      <c r="D38" t="s">
        <v>69</v>
      </c>
      <c r="E38" t="s">
        <v>320</v>
      </c>
      <c r="F38" s="10">
        <v>0.35786956018518518</v>
      </c>
      <c r="G38" s="10">
        <v>2.1894675925925925E-2</v>
      </c>
    </row>
    <row r="39" spans="1:7" x14ac:dyDescent="0.25">
      <c r="A39" t="s">
        <v>104</v>
      </c>
      <c r="B39" s="7">
        <v>24</v>
      </c>
      <c r="C39" t="s">
        <v>54</v>
      </c>
      <c r="D39" t="s">
        <v>69</v>
      </c>
      <c r="E39" t="s">
        <v>321</v>
      </c>
      <c r="F39" s="10">
        <v>0.35734849537037033</v>
      </c>
      <c r="G39" s="10">
        <v>2.1922453703703704E-2</v>
      </c>
    </row>
    <row r="40" spans="1:7" x14ac:dyDescent="0.25">
      <c r="A40" t="s">
        <v>106</v>
      </c>
      <c r="B40" s="7">
        <v>31</v>
      </c>
      <c r="C40" t="s">
        <v>25</v>
      </c>
      <c r="D40" t="s">
        <v>26</v>
      </c>
      <c r="E40" t="s">
        <v>114</v>
      </c>
      <c r="F40" s="10">
        <v>0.3582118055555556</v>
      </c>
      <c r="G40" s="10">
        <v>2.1984722222222225E-2</v>
      </c>
    </row>
    <row r="41" spans="1:7" x14ac:dyDescent="0.25">
      <c r="A41" t="s">
        <v>109</v>
      </c>
      <c r="B41" s="7">
        <v>29</v>
      </c>
      <c r="C41" t="s">
        <v>30</v>
      </c>
      <c r="D41" t="s">
        <v>26</v>
      </c>
      <c r="E41" t="s">
        <v>165</v>
      </c>
      <c r="F41" s="10">
        <v>0.3579835648148148</v>
      </c>
      <c r="G41" s="10">
        <v>2.201875E-2</v>
      </c>
    </row>
    <row r="42" spans="1:7" x14ac:dyDescent="0.25">
      <c r="A42" t="s">
        <v>111</v>
      </c>
      <c r="B42" s="7">
        <v>56</v>
      </c>
      <c r="C42" t="s">
        <v>202</v>
      </c>
      <c r="D42" t="s">
        <v>26</v>
      </c>
      <c r="E42" t="s">
        <v>322</v>
      </c>
      <c r="F42" s="10">
        <v>0.36130567129629632</v>
      </c>
      <c r="G42" s="10">
        <v>2.2093402777777774E-2</v>
      </c>
    </row>
    <row r="43" spans="1:7" x14ac:dyDescent="0.25">
      <c r="A43" t="s">
        <v>113</v>
      </c>
      <c r="B43" s="7">
        <v>62</v>
      </c>
      <c r="C43" t="s">
        <v>97</v>
      </c>
      <c r="D43" t="s">
        <v>26</v>
      </c>
      <c r="E43" t="s">
        <v>136</v>
      </c>
      <c r="F43" s="10">
        <v>0.36480868055555554</v>
      </c>
      <c r="G43" s="10">
        <v>2.2115972222222224E-2</v>
      </c>
    </row>
    <row r="44" spans="1:7" x14ac:dyDescent="0.25">
      <c r="A44" t="s">
        <v>115</v>
      </c>
      <c r="B44" s="7">
        <v>38</v>
      </c>
      <c r="C44" t="s">
        <v>54</v>
      </c>
      <c r="D44" t="s">
        <v>69</v>
      </c>
      <c r="E44" t="s">
        <v>292</v>
      </c>
      <c r="F44" s="10">
        <v>0.35917777777777776</v>
      </c>
      <c r="G44" s="10">
        <v>2.2173032407407409E-2</v>
      </c>
    </row>
    <row r="45" spans="1:7" x14ac:dyDescent="0.25">
      <c r="A45" t="s">
        <v>117</v>
      </c>
      <c r="B45" s="7">
        <v>36</v>
      </c>
      <c r="C45" t="s">
        <v>25</v>
      </c>
      <c r="D45" t="s">
        <v>26</v>
      </c>
      <c r="E45" t="s">
        <v>147</v>
      </c>
      <c r="F45" s="10">
        <v>0.35890266203703702</v>
      </c>
      <c r="G45" s="10">
        <v>2.2188888888888886E-2</v>
      </c>
    </row>
    <row r="46" spans="1:7" x14ac:dyDescent="0.25">
      <c r="A46" t="s">
        <v>119</v>
      </c>
      <c r="B46" s="7">
        <v>85</v>
      </c>
      <c r="C46" t="s">
        <v>138</v>
      </c>
      <c r="D46" t="s">
        <v>26</v>
      </c>
      <c r="E46" t="s">
        <v>139</v>
      </c>
      <c r="F46" s="10">
        <v>0.36502743055555559</v>
      </c>
      <c r="G46" s="10">
        <v>2.223090277777778E-2</v>
      </c>
    </row>
    <row r="47" spans="1:7" x14ac:dyDescent="0.25">
      <c r="A47" t="s">
        <v>122</v>
      </c>
      <c r="B47" s="7">
        <v>47</v>
      </c>
      <c r="C47" t="s">
        <v>25</v>
      </c>
      <c r="D47" t="s">
        <v>26</v>
      </c>
      <c r="E47" t="s">
        <v>169</v>
      </c>
      <c r="F47" s="10">
        <v>0.36042407407407406</v>
      </c>
      <c r="G47" s="10">
        <v>2.2238194444444446E-2</v>
      </c>
    </row>
    <row r="48" spans="1:7" x14ac:dyDescent="0.25">
      <c r="A48" t="s">
        <v>124</v>
      </c>
      <c r="B48" s="7">
        <v>34</v>
      </c>
      <c r="C48" t="s">
        <v>54</v>
      </c>
      <c r="D48" t="s">
        <v>69</v>
      </c>
      <c r="E48" t="s">
        <v>293</v>
      </c>
      <c r="F48" s="10">
        <v>0.3586361111111111</v>
      </c>
      <c r="G48" s="10">
        <v>2.2331944444444446E-2</v>
      </c>
    </row>
    <row r="49" spans="1:8" x14ac:dyDescent="0.25">
      <c r="A49" t="s">
        <v>126</v>
      </c>
      <c r="B49" s="7">
        <v>45</v>
      </c>
      <c r="C49" t="s">
        <v>144</v>
      </c>
      <c r="D49" t="s">
        <v>26</v>
      </c>
      <c r="E49" t="s">
        <v>145</v>
      </c>
      <c r="F49" s="10">
        <v>0.3602150462962963</v>
      </c>
      <c r="G49" s="10">
        <v>2.2425462962962966E-2</v>
      </c>
    </row>
    <row r="50" spans="1:8" x14ac:dyDescent="0.25">
      <c r="A50" t="s">
        <v>128</v>
      </c>
      <c r="B50" s="7">
        <v>41</v>
      </c>
      <c r="C50" t="s">
        <v>25</v>
      </c>
      <c r="D50" t="s">
        <v>26</v>
      </c>
      <c r="E50" t="s">
        <v>151</v>
      </c>
      <c r="F50" s="10">
        <v>0.35949016203703704</v>
      </c>
      <c r="G50" s="10">
        <v>2.2431481481481483E-2</v>
      </c>
    </row>
    <row r="51" spans="1:8" x14ac:dyDescent="0.25">
      <c r="A51" t="s">
        <v>131</v>
      </c>
      <c r="B51" s="7">
        <v>20</v>
      </c>
      <c r="C51" t="s">
        <v>25</v>
      </c>
      <c r="D51" t="s">
        <v>26</v>
      </c>
      <c r="E51" t="s">
        <v>167</v>
      </c>
      <c r="F51" s="10">
        <v>0.35684178240740744</v>
      </c>
      <c r="G51" s="10">
        <v>2.2444444444444444E-2</v>
      </c>
    </row>
    <row r="52" spans="1:8" x14ac:dyDescent="0.25">
      <c r="A52" t="s">
        <v>133</v>
      </c>
      <c r="B52" s="7">
        <v>37</v>
      </c>
      <c r="C52" t="s">
        <v>54</v>
      </c>
      <c r="D52" t="s">
        <v>69</v>
      </c>
      <c r="E52" t="s">
        <v>161</v>
      </c>
      <c r="F52" s="10">
        <v>0.35905520833333332</v>
      </c>
      <c r="G52" s="10">
        <v>2.2479745370370369E-2</v>
      </c>
    </row>
    <row r="53" spans="1:8" x14ac:dyDescent="0.25">
      <c r="A53" t="s">
        <v>135</v>
      </c>
      <c r="B53" s="7">
        <v>30</v>
      </c>
      <c r="C53" t="s">
        <v>25</v>
      </c>
      <c r="D53" t="s">
        <v>69</v>
      </c>
      <c r="E53" t="s">
        <v>149</v>
      </c>
      <c r="F53" s="10">
        <v>0.35811226851851852</v>
      </c>
      <c r="G53" s="10">
        <v>2.2573726851851852E-2</v>
      </c>
    </row>
    <row r="54" spans="1:8" x14ac:dyDescent="0.25">
      <c r="A54" t="s">
        <v>137</v>
      </c>
      <c r="B54" s="7">
        <v>66</v>
      </c>
      <c r="C54" t="s">
        <v>97</v>
      </c>
      <c r="D54" t="s">
        <v>26</v>
      </c>
      <c r="E54" t="s">
        <v>234</v>
      </c>
      <c r="F54" s="10">
        <v>0.36252557870370367</v>
      </c>
      <c r="G54" s="10">
        <v>2.2663194444444441E-2</v>
      </c>
    </row>
    <row r="55" spans="1:8" x14ac:dyDescent="0.25">
      <c r="A55" t="s">
        <v>140</v>
      </c>
      <c r="B55" s="7">
        <v>27</v>
      </c>
      <c r="C55" t="s">
        <v>86</v>
      </c>
      <c r="D55" t="s">
        <v>69</v>
      </c>
      <c r="E55" t="s">
        <v>173</v>
      </c>
      <c r="F55" s="10">
        <v>0.35766631944444444</v>
      </c>
      <c r="G55" s="10">
        <v>2.2681944444444446E-2</v>
      </c>
    </row>
    <row r="56" spans="1:8" x14ac:dyDescent="0.25">
      <c r="A56" t="s">
        <v>143</v>
      </c>
      <c r="B56" s="7">
        <v>71</v>
      </c>
      <c r="C56" t="s">
        <v>44</v>
      </c>
      <c r="D56" t="s">
        <v>26</v>
      </c>
      <c r="E56" t="s">
        <v>323</v>
      </c>
      <c r="F56" s="10">
        <v>0.3629965277777778</v>
      </c>
      <c r="G56" s="10">
        <v>2.2780439814814812E-2</v>
      </c>
    </row>
    <row r="57" spans="1:8" x14ac:dyDescent="0.25">
      <c r="A57" t="s">
        <v>146</v>
      </c>
      <c r="B57" s="7">
        <v>65</v>
      </c>
      <c r="C57" t="s">
        <v>25</v>
      </c>
      <c r="D57" t="s">
        <v>26</v>
      </c>
      <c r="E57" t="s">
        <v>132</v>
      </c>
      <c r="F57" s="10">
        <v>0.362409837962963</v>
      </c>
      <c r="G57" s="10">
        <v>2.2863541666666664E-2</v>
      </c>
    </row>
    <row r="58" spans="1:8" x14ac:dyDescent="0.25">
      <c r="A58" t="s">
        <v>148</v>
      </c>
      <c r="B58" s="7">
        <v>39</v>
      </c>
      <c r="C58" t="s">
        <v>86</v>
      </c>
      <c r="D58" t="s">
        <v>69</v>
      </c>
      <c r="E58" t="s">
        <v>196</v>
      </c>
      <c r="F58" s="10">
        <v>0.35960624999999996</v>
      </c>
      <c r="G58" s="10">
        <v>2.2965046296296299E-2</v>
      </c>
    </row>
    <row r="59" spans="1:8" x14ac:dyDescent="0.25">
      <c r="A59" t="s">
        <v>150</v>
      </c>
      <c r="B59" s="7">
        <v>55</v>
      </c>
      <c r="C59" t="s">
        <v>25</v>
      </c>
      <c r="D59" t="s">
        <v>26</v>
      </c>
      <c r="E59" t="s">
        <v>125</v>
      </c>
      <c r="F59" s="10">
        <v>0.36111724537037038</v>
      </c>
      <c r="G59" s="10">
        <v>2.2977777777777778E-2</v>
      </c>
    </row>
    <row r="60" spans="1:8" x14ac:dyDescent="0.25">
      <c r="A60" t="s">
        <v>152</v>
      </c>
      <c r="B60" s="7">
        <v>86</v>
      </c>
      <c r="C60" t="s">
        <v>107</v>
      </c>
      <c r="D60" t="s">
        <v>26</v>
      </c>
      <c r="E60" t="s">
        <v>213</v>
      </c>
      <c r="F60" s="10">
        <v>0.36521759259259262</v>
      </c>
      <c r="G60" s="10">
        <v>2.3152777777777783E-2</v>
      </c>
    </row>
    <row r="61" spans="1:8" x14ac:dyDescent="0.25">
      <c r="A61" t="s">
        <v>154</v>
      </c>
      <c r="B61" s="7">
        <v>60</v>
      </c>
      <c r="C61" t="s">
        <v>129</v>
      </c>
      <c r="D61" t="s">
        <v>26</v>
      </c>
      <c r="E61" t="s">
        <v>288</v>
      </c>
      <c r="F61" s="10">
        <v>0.36183761574074075</v>
      </c>
      <c r="G61" s="10">
        <v>2.3163194444444441E-2</v>
      </c>
    </row>
    <row r="62" spans="1:8" x14ac:dyDescent="0.25">
      <c r="A62" t="s">
        <v>156</v>
      </c>
      <c r="B62" s="7">
        <v>42</v>
      </c>
      <c r="C62" t="s">
        <v>129</v>
      </c>
      <c r="D62" t="s">
        <v>69</v>
      </c>
      <c r="E62" t="s">
        <v>194</v>
      </c>
      <c r="F62" s="10">
        <v>0.3598091435185185</v>
      </c>
      <c r="G62" s="10">
        <v>2.3411342592592591E-2</v>
      </c>
    </row>
    <row r="63" spans="1:8" x14ac:dyDescent="0.25">
      <c r="A63" t="s">
        <v>158</v>
      </c>
      <c r="B63" s="7">
        <v>46</v>
      </c>
      <c r="C63" t="s">
        <v>97</v>
      </c>
      <c r="D63" t="s">
        <v>69</v>
      </c>
      <c r="E63" t="s">
        <v>209</v>
      </c>
      <c r="F63" s="10">
        <v>0.36033819444444443</v>
      </c>
      <c r="G63" s="10">
        <v>2.3459027777777777E-2</v>
      </c>
    </row>
    <row r="64" spans="1:8" x14ac:dyDescent="0.25">
      <c r="A64" t="s">
        <v>160</v>
      </c>
      <c r="B64" s="7">
        <v>96</v>
      </c>
      <c r="C64" t="s">
        <v>179</v>
      </c>
      <c r="D64" t="s">
        <v>82</v>
      </c>
      <c r="E64" t="s">
        <v>180</v>
      </c>
      <c r="F64" s="10">
        <v>0.36673622685185187</v>
      </c>
      <c r="G64" s="10">
        <v>2.3664930555555557E-2</v>
      </c>
      <c r="H64" t="s">
        <v>324</v>
      </c>
    </row>
    <row r="65" spans="1:7" x14ac:dyDescent="0.25">
      <c r="A65" t="s">
        <v>162</v>
      </c>
      <c r="B65" s="7">
        <v>53</v>
      </c>
      <c r="C65" t="s">
        <v>25</v>
      </c>
      <c r="D65" t="s">
        <v>26</v>
      </c>
      <c r="E65" t="s">
        <v>325</v>
      </c>
      <c r="F65" s="10">
        <v>0.36076296296296295</v>
      </c>
      <c r="G65" s="10">
        <v>2.3784722222222221E-2</v>
      </c>
    </row>
    <row r="66" spans="1:7" x14ac:dyDescent="0.25">
      <c r="A66" t="s">
        <v>164</v>
      </c>
      <c r="B66" s="7">
        <v>74</v>
      </c>
      <c r="C66" t="s">
        <v>120</v>
      </c>
      <c r="D66" t="s">
        <v>69</v>
      </c>
      <c r="E66" t="s">
        <v>265</v>
      </c>
      <c r="F66" s="10">
        <v>0.36360914351851853</v>
      </c>
      <c r="G66" s="10">
        <v>2.3848148148148146E-2</v>
      </c>
    </row>
    <row r="67" spans="1:7" x14ac:dyDescent="0.25">
      <c r="A67" t="s">
        <v>166</v>
      </c>
      <c r="B67" s="7">
        <v>87</v>
      </c>
      <c r="C67" t="s">
        <v>144</v>
      </c>
      <c r="D67" t="s">
        <v>26</v>
      </c>
      <c r="E67" t="s">
        <v>190</v>
      </c>
      <c r="F67" s="10">
        <v>0.36558391203703705</v>
      </c>
      <c r="G67" s="10">
        <v>2.3912731481481483E-2</v>
      </c>
    </row>
    <row r="68" spans="1:7" x14ac:dyDescent="0.25">
      <c r="A68" t="s">
        <v>168</v>
      </c>
      <c r="B68" s="7">
        <v>35</v>
      </c>
      <c r="C68" t="s">
        <v>129</v>
      </c>
      <c r="D68" t="s">
        <v>69</v>
      </c>
      <c r="E68" t="s">
        <v>294</v>
      </c>
      <c r="F68" s="10">
        <v>0.35880925925925927</v>
      </c>
      <c r="G68" s="10">
        <v>2.4089583333333334E-2</v>
      </c>
    </row>
    <row r="69" spans="1:7" x14ac:dyDescent="0.25">
      <c r="A69" t="s">
        <v>170</v>
      </c>
      <c r="B69" s="7">
        <v>58</v>
      </c>
      <c r="C69" t="s">
        <v>120</v>
      </c>
      <c r="D69" t="s">
        <v>69</v>
      </c>
      <c r="E69" t="s">
        <v>326</v>
      </c>
      <c r="F69" s="10">
        <v>0.36149942129629631</v>
      </c>
      <c r="G69" s="10">
        <v>2.4169097222222224E-2</v>
      </c>
    </row>
    <row r="70" spans="1:7" x14ac:dyDescent="0.25">
      <c r="A70" t="s">
        <v>172</v>
      </c>
      <c r="B70" s="7">
        <v>64</v>
      </c>
      <c r="C70" t="s">
        <v>129</v>
      </c>
      <c r="D70" t="s">
        <v>69</v>
      </c>
      <c r="E70" t="s">
        <v>327</v>
      </c>
      <c r="F70" s="10">
        <v>0.36219884259259261</v>
      </c>
      <c r="G70" s="10">
        <v>2.426226851851852E-2</v>
      </c>
    </row>
    <row r="71" spans="1:7" x14ac:dyDescent="0.25">
      <c r="A71" t="s">
        <v>174</v>
      </c>
      <c r="B71" s="7">
        <v>80</v>
      </c>
      <c r="C71" t="s">
        <v>25</v>
      </c>
      <c r="D71" t="s">
        <v>26</v>
      </c>
      <c r="E71" t="s">
        <v>328</v>
      </c>
      <c r="F71" s="10">
        <v>0.36415057870370365</v>
      </c>
      <c r="G71" s="10">
        <v>2.4276157407407409E-2</v>
      </c>
    </row>
    <row r="72" spans="1:7" x14ac:dyDescent="0.25">
      <c r="A72" t="s">
        <v>176</v>
      </c>
      <c r="B72" s="7">
        <v>82</v>
      </c>
      <c r="C72" t="s">
        <v>97</v>
      </c>
      <c r="D72" t="s">
        <v>26</v>
      </c>
      <c r="E72" t="s">
        <v>215</v>
      </c>
      <c r="F72" s="10">
        <v>0.36451006944444447</v>
      </c>
      <c r="G72" s="10">
        <v>2.4393981481481478E-2</v>
      </c>
    </row>
    <row r="73" spans="1:7" x14ac:dyDescent="0.25">
      <c r="A73" t="s">
        <v>178</v>
      </c>
      <c r="B73" s="7">
        <v>72</v>
      </c>
      <c r="C73" t="s">
        <v>120</v>
      </c>
      <c r="D73" t="s">
        <v>69</v>
      </c>
      <c r="E73" t="s">
        <v>243</v>
      </c>
      <c r="F73" s="10">
        <v>0.36389768518518517</v>
      </c>
      <c r="G73" s="10">
        <v>2.4675810185185183E-2</v>
      </c>
    </row>
    <row r="74" spans="1:7" x14ac:dyDescent="0.25">
      <c r="A74" t="s">
        <v>181</v>
      </c>
      <c r="B74" s="7">
        <v>68</v>
      </c>
      <c r="C74" t="s">
        <v>86</v>
      </c>
      <c r="D74" t="s">
        <v>69</v>
      </c>
      <c r="E74" t="s">
        <v>295</v>
      </c>
      <c r="F74" s="10">
        <v>0.36380266203703698</v>
      </c>
      <c r="G74" s="10">
        <v>2.4681828703703706E-2</v>
      </c>
    </row>
    <row r="75" spans="1:7" x14ac:dyDescent="0.25">
      <c r="A75" t="s">
        <v>183</v>
      </c>
      <c r="B75" s="7">
        <v>94</v>
      </c>
      <c r="C75" t="s">
        <v>120</v>
      </c>
      <c r="D75" t="s">
        <v>26</v>
      </c>
      <c r="E75" t="s">
        <v>329</v>
      </c>
      <c r="F75" s="10">
        <v>0.36662962962962964</v>
      </c>
      <c r="G75" s="10">
        <v>2.4834953703703703E-2</v>
      </c>
    </row>
    <row r="76" spans="1:7" x14ac:dyDescent="0.25">
      <c r="A76" t="s">
        <v>185</v>
      </c>
      <c r="B76" s="7">
        <v>91</v>
      </c>
      <c r="C76" t="s">
        <v>63</v>
      </c>
      <c r="D76" t="s">
        <v>26</v>
      </c>
      <c r="E76" t="s">
        <v>298</v>
      </c>
      <c r="F76" s="10">
        <v>0.36619247685185186</v>
      </c>
      <c r="G76" s="10">
        <v>2.4993634259259257E-2</v>
      </c>
    </row>
    <row r="77" spans="1:7" x14ac:dyDescent="0.25">
      <c r="A77" t="s">
        <v>187</v>
      </c>
      <c r="B77" s="7">
        <v>63</v>
      </c>
      <c r="C77" t="s">
        <v>120</v>
      </c>
      <c r="D77" t="s">
        <v>69</v>
      </c>
      <c r="E77" t="s">
        <v>259</v>
      </c>
      <c r="F77" s="10">
        <v>0.36196875000000001</v>
      </c>
      <c r="G77" s="10">
        <v>2.5164120370370371E-2</v>
      </c>
    </row>
    <row r="78" spans="1:7" x14ac:dyDescent="0.25">
      <c r="A78" t="s">
        <v>189</v>
      </c>
      <c r="B78" s="7">
        <v>57</v>
      </c>
      <c r="C78" t="s">
        <v>49</v>
      </c>
      <c r="D78" t="s">
        <v>26</v>
      </c>
      <c r="E78" t="s">
        <v>142</v>
      </c>
      <c r="F78" s="10">
        <v>0.36765706018518518</v>
      </c>
      <c r="G78" s="10">
        <v>2.5231134259259259E-2</v>
      </c>
    </row>
    <row r="79" spans="1:7" x14ac:dyDescent="0.25">
      <c r="A79" t="s">
        <v>191</v>
      </c>
      <c r="B79" s="7">
        <v>78</v>
      </c>
      <c r="C79" t="s">
        <v>120</v>
      </c>
      <c r="D79" t="s">
        <v>69</v>
      </c>
      <c r="E79" t="s">
        <v>245</v>
      </c>
      <c r="F79" s="10">
        <v>0.36344745370370374</v>
      </c>
      <c r="G79" s="10">
        <v>2.5298842592592588E-2</v>
      </c>
    </row>
    <row r="80" spans="1:7" x14ac:dyDescent="0.25">
      <c r="A80" t="s">
        <v>193</v>
      </c>
      <c r="B80" s="7">
        <v>32</v>
      </c>
      <c r="C80" t="s">
        <v>54</v>
      </c>
      <c r="D80" t="s">
        <v>69</v>
      </c>
      <c r="E80" t="s">
        <v>330</v>
      </c>
      <c r="F80" s="10">
        <v>0.35820775462962962</v>
      </c>
      <c r="G80" s="10">
        <v>2.5397685185185179E-2</v>
      </c>
    </row>
    <row r="81" spans="1:8" x14ac:dyDescent="0.25">
      <c r="A81" t="s">
        <v>195</v>
      </c>
      <c r="B81" s="7">
        <v>76</v>
      </c>
      <c r="C81" t="s">
        <v>120</v>
      </c>
      <c r="D81" t="s">
        <v>69</v>
      </c>
      <c r="E81" t="s">
        <v>263</v>
      </c>
      <c r="F81" s="10">
        <v>0.36321724537037037</v>
      </c>
      <c r="G81" s="10">
        <v>2.5437384259259257E-2</v>
      </c>
    </row>
    <row r="82" spans="1:8" x14ac:dyDescent="0.25">
      <c r="A82" t="s">
        <v>197</v>
      </c>
      <c r="B82" s="7">
        <v>73</v>
      </c>
      <c r="C82" t="s">
        <v>202</v>
      </c>
      <c r="D82" t="s">
        <v>26</v>
      </c>
      <c r="E82" t="s">
        <v>331</v>
      </c>
      <c r="F82" s="10">
        <v>0.36492314814814814</v>
      </c>
      <c r="G82" s="10">
        <v>2.548564814814815E-2</v>
      </c>
    </row>
    <row r="83" spans="1:8" x14ac:dyDescent="0.25">
      <c r="A83" t="s">
        <v>199</v>
      </c>
      <c r="B83" s="7">
        <v>70</v>
      </c>
      <c r="C83" t="s">
        <v>25</v>
      </c>
      <c r="D83" t="s">
        <v>69</v>
      </c>
      <c r="E83" t="s">
        <v>267</v>
      </c>
      <c r="F83" s="10">
        <v>0.36287800925925923</v>
      </c>
      <c r="G83" s="10">
        <v>2.564849537037037E-2</v>
      </c>
    </row>
    <row r="84" spans="1:8" x14ac:dyDescent="0.25">
      <c r="A84" t="s">
        <v>201</v>
      </c>
      <c r="B84" s="7">
        <v>90</v>
      </c>
      <c r="C84" t="s">
        <v>25</v>
      </c>
      <c r="D84" t="s">
        <v>26</v>
      </c>
      <c r="E84" t="s">
        <v>238</v>
      </c>
      <c r="F84" s="10">
        <v>0.36601817129629627</v>
      </c>
      <c r="G84" s="10">
        <v>2.6019791666666667E-2</v>
      </c>
    </row>
    <row r="85" spans="1:8" x14ac:dyDescent="0.25">
      <c r="A85" t="s">
        <v>204</v>
      </c>
      <c r="B85" s="7">
        <v>97</v>
      </c>
      <c r="C85" t="s">
        <v>86</v>
      </c>
      <c r="D85" t="s">
        <v>82</v>
      </c>
      <c r="E85" t="s">
        <v>332</v>
      </c>
      <c r="F85" s="10">
        <v>0.36687488425925929</v>
      </c>
      <c r="G85" s="10">
        <v>2.6126851851851849E-2</v>
      </c>
    </row>
    <row r="86" spans="1:8" x14ac:dyDescent="0.25">
      <c r="A86" t="s">
        <v>206</v>
      </c>
      <c r="B86" s="7">
        <v>89</v>
      </c>
      <c r="C86" t="s">
        <v>30</v>
      </c>
      <c r="D86" t="s">
        <v>26</v>
      </c>
      <c r="E86" t="s">
        <v>269</v>
      </c>
      <c r="F86" s="10">
        <v>0.36595115740740741</v>
      </c>
      <c r="G86" s="10">
        <v>2.6180324074074071E-2</v>
      </c>
    </row>
    <row r="87" spans="1:8" x14ac:dyDescent="0.25">
      <c r="A87" t="s">
        <v>208</v>
      </c>
      <c r="B87" s="7">
        <v>83</v>
      </c>
      <c r="C87" t="s">
        <v>179</v>
      </c>
      <c r="D87" t="s">
        <v>26</v>
      </c>
      <c r="E87" t="s">
        <v>333</v>
      </c>
      <c r="F87" s="10">
        <v>0.36475138888888892</v>
      </c>
      <c r="G87" s="10">
        <v>2.6345601851851849E-2</v>
      </c>
    </row>
    <row r="88" spans="1:8" x14ac:dyDescent="0.25">
      <c r="A88" t="s">
        <v>210</v>
      </c>
      <c r="B88" s="7">
        <v>50</v>
      </c>
      <c r="C88" t="s">
        <v>120</v>
      </c>
      <c r="D88" t="s">
        <v>69</v>
      </c>
      <c r="E88" t="s">
        <v>257</v>
      </c>
      <c r="F88" s="10">
        <v>0.36271111111111115</v>
      </c>
      <c r="G88" s="10">
        <v>2.6492824074074075E-2</v>
      </c>
    </row>
    <row r="89" spans="1:8" x14ac:dyDescent="0.25">
      <c r="A89" t="s">
        <v>212</v>
      </c>
      <c r="B89" s="7">
        <v>92</v>
      </c>
      <c r="C89" t="s">
        <v>30</v>
      </c>
      <c r="D89" t="s">
        <v>26</v>
      </c>
      <c r="E89" t="s">
        <v>275</v>
      </c>
      <c r="F89" s="10">
        <v>0.36636921296296299</v>
      </c>
      <c r="G89" s="10">
        <v>2.6604050925925923E-2</v>
      </c>
    </row>
    <row r="90" spans="1:8" x14ac:dyDescent="0.25">
      <c r="A90" t="s">
        <v>214</v>
      </c>
      <c r="B90" s="7">
        <v>98</v>
      </c>
      <c r="C90" t="s">
        <v>120</v>
      </c>
      <c r="D90" t="s">
        <v>82</v>
      </c>
      <c r="E90" t="s">
        <v>273</v>
      </c>
      <c r="F90" s="10">
        <v>0.36698043981481482</v>
      </c>
      <c r="G90" s="10">
        <v>2.7006018518518516E-2</v>
      </c>
    </row>
    <row r="91" spans="1:8" x14ac:dyDescent="0.25">
      <c r="A91" t="s">
        <v>216</v>
      </c>
      <c r="B91" s="7">
        <v>88</v>
      </c>
      <c r="C91" t="s">
        <v>86</v>
      </c>
      <c r="D91" t="s">
        <v>26</v>
      </c>
      <c r="E91" t="s">
        <v>334</v>
      </c>
      <c r="F91" s="10">
        <v>0.36580891203703708</v>
      </c>
      <c r="G91" s="10">
        <v>2.7323958333333332E-2</v>
      </c>
    </row>
    <row r="92" spans="1:8" x14ac:dyDescent="0.25">
      <c r="A92" t="s">
        <v>219</v>
      </c>
      <c r="B92" s="7">
        <v>93</v>
      </c>
      <c r="C92" t="s">
        <v>120</v>
      </c>
      <c r="D92" t="s">
        <v>69</v>
      </c>
      <c r="E92" t="s">
        <v>271</v>
      </c>
      <c r="F92" s="10">
        <v>0.36652199074074071</v>
      </c>
      <c r="G92" s="10">
        <v>2.7573148148148149E-2</v>
      </c>
    </row>
    <row r="93" spans="1:8" x14ac:dyDescent="0.25">
      <c r="A93" t="s">
        <v>221</v>
      </c>
      <c r="B93" s="7">
        <v>99</v>
      </c>
      <c r="C93" t="s">
        <v>120</v>
      </c>
      <c r="D93" t="s">
        <v>335</v>
      </c>
      <c r="E93" t="s">
        <v>336</v>
      </c>
      <c r="F93" s="10">
        <v>0.36716770833333334</v>
      </c>
      <c r="G93" s="10">
        <v>2.7976388888888887E-2</v>
      </c>
      <c r="H93" t="s">
        <v>337</v>
      </c>
    </row>
    <row r="94" spans="1:8" x14ac:dyDescent="0.25">
      <c r="A94" t="s">
        <v>224</v>
      </c>
      <c r="B94" s="7">
        <v>77</v>
      </c>
      <c r="C94" t="s">
        <v>120</v>
      </c>
      <c r="D94" t="s">
        <v>69</v>
      </c>
      <c r="E94" t="s">
        <v>338</v>
      </c>
      <c r="F94" s="10">
        <v>0.36338067129629631</v>
      </c>
      <c r="G94" s="10">
        <v>2.8305439814814815E-2</v>
      </c>
    </row>
    <row r="95" spans="1:8" x14ac:dyDescent="0.25">
      <c r="A95" t="s">
        <v>226</v>
      </c>
      <c r="B95" s="7">
        <v>54</v>
      </c>
      <c r="C95" t="s">
        <v>63</v>
      </c>
      <c r="D95" t="s">
        <v>69</v>
      </c>
      <c r="E95" t="s">
        <v>277</v>
      </c>
      <c r="F95" s="10">
        <v>0.36099259259259259</v>
      </c>
      <c r="G95" s="10">
        <v>2.8594560185185188E-2</v>
      </c>
    </row>
    <row r="96" spans="1:8" x14ac:dyDescent="0.25">
      <c r="A96" t="s">
        <v>228</v>
      </c>
      <c r="B96" s="7">
        <v>84</v>
      </c>
      <c r="C96" t="s">
        <v>25</v>
      </c>
      <c r="D96" t="s">
        <v>26</v>
      </c>
      <c r="E96" t="s">
        <v>339</v>
      </c>
      <c r="F96" s="10">
        <v>0.36548009259259256</v>
      </c>
      <c r="G96" s="10">
        <v>2.9158449074074073E-2</v>
      </c>
    </row>
    <row r="97" spans="1:7" x14ac:dyDescent="0.25">
      <c r="A97" t="s">
        <v>278</v>
      </c>
      <c r="B97" s="7">
        <v>9</v>
      </c>
      <c r="C97" t="s">
        <v>44</v>
      </c>
      <c r="D97" t="s">
        <v>26</v>
      </c>
      <c r="E97" t="s">
        <v>45</v>
      </c>
      <c r="F97" t="s">
        <v>282</v>
      </c>
      <c r="G97" t="s">
        <v>282</v>
      </c>
    </row>
    <row r="98" spans="1:7" x14ac:dyDescent="0.25">
      <c r="A98" t="s">
        <v>278</v>
      </c>
      <c r="B98" s="7">
        <v>18</v>
      </c>
      <c r="C98" t="s">
        <v>66</v>
      </c>
      <c r="D98" t="s">
        <v>26</v>
      </c>
      <c r="E98" t="s">
        <v>67</v>
      </c>
      <c r="F98" t="s">
        <v>282</v>
      </c>
      <c r="G98" t="s">
        <v>282</v>
      </c>
    </row>
    <row r="99" spans="1:7" x14ac:dyDescent="0.25">
      <c r="A99" t="s">
        <v>278</v>
      </c>
      <c r="B99" s="7">
        <v>49</v>
      </c>
      <c r="C99" t="s">
        <v>120</v>
      </c>
      <c r="D99" t="s">
        <v>26</v>
      </c>
      <c r="E99" t="s">
        <v>261</v>
      </c>
      <c r="F99" t="s">
        <v>282</v>
      </c>
      <c r="G99" t="s">
        <v>282</v>
      </c>
    </row>
    <row r="100" spans="1:7" x14ac:dyDescent="0.25">
      <c r="A100" t="s">
        <v>278</v>
      </c>
      <c r="B100" s="7">
        <v>51</v>
      </c>
      <c r="C100" t="s">
        <v>25</v>
      </c>
      <c r="D100" t="s">
        <v>69</v>
      </c>
      <c r="E100" t="s">
        <v>198</v>
      </c>
      <c r="F100" t="s">
        <v>282</v>
      </c>
      <c r="G100" t="s">
        <v>282</v>
      </c>
    </row>
    <row r="101" spans="1:7" x14ac:dyDescent="0.25">
      <c r="A101" t="s">
        <v>278</v>
      </c>
      <c r="B101" s="7">
        <v>52</v>
      </c>
      <c r="C101" t="s">
        <v>120</v>
      </c>
      <c r="D101" t="s">
        <v>69</v>
      </c>
      <c r="E101" t="s">
        <v>340</v>
      </c>
      <c r="F101" t="s">
        <v>282</v>
      </c>
      <c r="G101" t="s">
        <v>282</v>
      </c>
    </row>
    <row r="102" spans="1:7" x14ac:dyDescent="0.25">
      <c r="A102" t="s">
        <v>278</v>
      </c>
      <c r="B102" s="7">
        <v>61</v>
      </c>
      <c r="C102" t="s">
        <v>120</v>
      </c>
      <c r="D102" t="s">
        <v>26</v>
      </c>
      <c r="E102" t="s">
        <v>207</v>
      </c>
      <c r="F102" t="s">
        <v>282</v>
      </c>
      <c r="G102" t="s">
        <v>282</v>
      </c>
    </row>
    <row r="103" spans="1:7" x14ac:dyDescent="0.25">
      <c r="A103" t="s">
        <v>278</v>
      </c>
      <c r="B103" s="7">
        <v>67</v>
      </c>
      <c r="C103" t="s">
        <v>63</v>
      </c>
      <c r="D103" t="s">
        <v>26</v>
      </c>
      <c r="E103" t="s">
        <v>200</v>
      </c>
      <c r="F103" t="s">
        <v>282</v>
      </c>
      <c r="G103" t="s">
        <v>282</v>
      </c>
    </row>
    <row r="104" spans="1:7" x14ac:dyDescent="0.25">
      <c r="A104" t="s">
        <v>278</v>
      </c>
      <c r="B104" s="7">
        <v>75</v>
      </c>
      <c r="C104" t="s">
        <v>120</v>
      </c>
      <c r="D104" t="s">
        <v>69</v>
      </c>
      <c r="E104" t="s">
        <v>296</v>
      </c>
      <c r="F104" t="s">
        <v>282</v>
      </c>
      <c r="G104" t="s">
        <v>282</v>
      </c>
    </row>
    <row r="105" spans="1:7" x14ac:dyDescent="0.25">
      <c r="A105" t="s">
        <v>278</v>
      </c>
      <c r="B105" s="7">
        <v>81</v>
      </c>
      <c r="C105" t="s">
        <v>120</v>
      </c>
      <c r="D105" t="s">
        <v>26</v>
      </c>
      <c r="E105" t="s">
        <v>227</v>
      </c>
      <c r="F105" t="s">
        <v>282</v>
      </c>
      <c r="G105" t="s">
        <v>282</v>
      </c>
    </row>
    <row r="106" spans="1:7" x14ac:dyDescent="0.25">
      <c r="A106" t="s">
        <v>278</v>
      </c>
      <c r="B106" s="7">
        <v>95</v>
      </c>
      <c r="C106" t="s">
        <v>25</v>
      </c>
      <c r="D106" t="s">
        <v>82</v>
      </c>
      <c r="E106" t="s">
        <v>225</v>
      </c>
      <c r="F106" t="s">
        <v>282</v>
      </c>
      <c r="G106" t="s">
        <v>282</v>
      </c>
    </row>
    <row r="107" spans="1:7" x14ac:dyDescent="0.25">
      <c r="A107" t="s">
        <v>278</v>
      </c>
      <c r="B107" s="7">
        <v>100</v>
      </c>
      <c r="C107" t="s">
        <v>25</v>
      </c>
      <c r="D107" t="s">
        <v>82</v>
      </c>
      <c r="E107" t="s">
        <v>341</v>
      </c>
      <c r="F107" t="s">
        <v>282</v>
      </c>
      <c r="G107" t="s">
        <v>282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9BC60-6983-44EF-8340-0577B8E6CC96}">
  <dimension ref="A1:P183"/>
  <sheetViews>
    <sheetView workbookViewId="0">
      <selection activeCell="H17" sqref="H17"/>
    </sheetView>
  </sheetViews>
  <sheetFormatPr defaultRowHeight="15" x14ac:dyDescent="0.25"/>
  <cols>
    <col min="1" max="1" width="5.5703125" style="11" customWidth="1"/>
    <col min="2" max="2" width="3.5703125" style="6" customWidth="1"/>
    <col min="3" max="3" width="3" style="6" customWidth="1"/>
    <col min="4" max="4" width="20.140625" customWidth="1"/>
    <col min="5" max="5" width="10.7109375" customWidth="1"/>
    <col min="6" max="6" width="7.5703125" style="7" customWidth="1"/>
    <col min="7" max="7" width="10.5703125" style="15" bestFit="1" customWidth="1"/>
    <col min="8" max="8" width="7.7109375" style="6" customWidth="1"/>
    <col min="9" max="9" width="10.85546875" style="15" customWidth="1"/>
    <col min="10" max="10" width="9.28515625" customWidth="1"/>
    <col min="257" max="257" width="5.5703125" customWidth="1"/>
    <col min="258" max="258" width="3.5703125" customWidth="1"/>
    <col min="259" max="259" width="3" customWidth="1"/>
    <col min="260" max="260" width="20.140625" customWidth="1"/>
    <col min="261" max="261" width="10.7109375" customWidth="1"/>
    <col min="262" max="262" width="7.5703125" customWidth="1"/>
    <col min="263" max="263" width="10.5703125" bestFit="1" customWidth="1"/>
    <col min="264" max="264" width="7.7109375" customWidth="1"/>
    <col min="265" max="265" width="10.85546875" customWidth="1"/>
    <col min="266" max="266" width="9.28515625" customWidth="1"/>
    <col min="513" max="513" width="5.5703125" customWidth="1"/>
    <col min="514" max="514" width="3.5703125" customWidth="1"/>
    <col min="515" max="515" width="3" customWidth="1"/>
    <col min="516" max="516" width="20.140625" customWidth="1"/>
    <col min="517" max="517" width="10.7109375" customWidth="1"/>
    <col min="518" max="518" width="7.5703125" customWidth="1"/>
    <col min="519" max="519" width="10.5703125" bestFit="1" customWidth="1"/>
    <col min="520" max="520" width="7.7109375" customWidth="1"/>
    <col min="521" max="521" width="10.85546875" customWidth="1"/>
    <col min="522" max="522" width="9.28515625" customWidth="1"/>
    <col min="769" max="769" width="5.5703125" customWidth="1"/>
    <col min="770" max="770" width="3.5703125" customWidth="1"/>
    <col min="771" max="771" width="3" customWidth="1"/>
    <col min="772" max="772" width="20.140625" customWidth="1"/>
    <col min="773" max="773" width="10.7109375" customWidth="1"/>
    <col min="774" max="774" width="7.5703125" customWidth="1"/>
    <col min="775" max="775" width="10.5703125" bestFit="1" customWidth="1"/>
    <col min="776" max="776" width="7.7109375" customWidth="1"/>
    <col min="777" max="777" width="10.85546875" customWidth="1"/>
    <col min="778" max="778" width="9.28515625" customWidth="1"/>
    <col min="1025" max="1025" width="5.5703125" customWidth="1"/>
    <col min="1026" max="1026" width="3.5703125" customWidth="1"/>
    <col min="1027" max="1027" width="3" customWidth="1"/>
    <col min="1028" max="1028" width="20.140625" customWidth="1"/>
    <col min="1029" max="1029" width="10.7109375" customWidth="1"/>
    <col min="1030" max="1030" width="7.5703125" customWidth="1"/>
    <col min="1031" max="1031" width="10.5703125" bestFit="1" customWidth="1"/>
    <col min="1032" max="1032" width="7.7109375" customWidth="1"/>
    <col min="1033" max="1033" width="10.85546875" customWidth="1"/>
    <col min="1034" max="1034" width="9.28515625" customWidth="1"/>
    <col min="1281" max="1281" width="5.5703125" customWidth="1"/>
    <col min="1282" max="1282" width="3.5703125" customWidth="1"/>
    <col min="1283" max="1283" width="3" customWidth="1"/>
    <col min="1284" max="1284" width="20.140625" customWidth="1"/>
    <col min="1285" max="1285" width="10.7109375" customWidth="1"/>
    <col min="1286" max="1286" width="7.5703125" customWidth="1"/>
    <col min="1287" max="1287" width="10.5703125" bestFit="1" customWidth="1"/>
    <col min="1288" max="1288" width="7.7109375" customWidth="1"/>
    <col min="1289" max="1289" width="10.85546875" customWidth="1"/>
    <col min="1290" max="1290" width="9.28515625" customWidth="1"/>
    <col min="1537" max="1537" width="5.5703125" customWidth="1"/>
    <col min="1538" max="1538" width="3.5703125" customWidth="1"/>
    <col min="1539" max="1539" width="3" customWidth="1"/>
    <col min="1540" max="1540" width="20.140625" customWidth="1"/>
    <col min="1541" max="1541" width="10.7109375" customWidth="1"/>
    <col min="1542" max="1542" width="7.5703125" customWidth="1"/>
    <col min="1543" max="1543" width="10.5703125" bestFit="1" customWidth="1"/>
    <col min="1544" max="1544" width="7.7109375" customWidth="1"/>
    <col min="1545" max="1545" width="10.85546875" customWidth="1"/>
    <col min="1546" max="1546" width="9.28515625" customWidth="1"/>
    <col min="1793" max="1793" width="5.5703125" customWidth="1"/>
    <col min="1794" max="1794" width="3.5703125" customWidth="1"/>
    <col min="1795" max="1795" width="3" customWidth="1"/>
    <col min="1796" max="1796" width="20.140625" customWidth="1"/>
    <col min="1797" max="1797" width="10.7109375" customWidth="1"/>
    <col min="1798" max="1798" width="7.5703125" customWidth="1"/>
    <col min="1799" max="1799" width="10.5703125" bestFit="1" customWidth="1"/>
    <col min="1800" max="1800" width="7.7109375" customWidth="1"/>
    <col min="1801" max="1801" width="10.85546875" customWidth="1"/>
    <col min="1802" max="1802" width="9.28515625" customWidth="1"/>
    <col min="2049" max="2049" width="5.5703125" customWidth="1"/>
    <col min="2050" max="2050" width="3.5703125" customWidth="1"/>
    <col min="2051" max="2051" width="3" customWidth="1"/>
    <col min="2052" max="2052" width="20.140625" customWidth="1"/>
    <col min="2053" max="2053" width="10.7109375" customWidth="1"/>
    <col min="2054" max="2054" width="7.5703125" customWidth="1"/>
    <col min="2055" max="2055" width="10.5703125" bestFit="1" customWidth="1"/>
    <col min="2056" max="2056" width="7.7109375" customWidth="1"/>
    <col min="2057" max="2057" width="10.85546875" customWidth="1"/>
    <col min="2058" max="2058" width="9.28515625" customWidth="1"/>
    <col min="2305" max="2305" width="5.5703125" customWidth="1"/>
    <col min="2306" max="2306" width="3.5703125" customWidth="1"/>
    <col min="2307" max="2307" width="3" customWidth="1"/>
    <col min="2308" max="2308" width="20.140625" customWidth="1"/>
    <col min="2309" max="2309" width="10.7109375" customWidth="1"/>
    <col min="2310" max="2310" width="7.5703125" customWidth="1"/>
    <col min="2311" max="2311" width="10.5703125" bestFit="1" customWidth="1"/>
    <col min="2312" max="2312" width="7.7109375" customWidth="1"/>
    <col min="2313" max="2313" width="10.85546875" customWidth="1"/>
    <col min="2314" max="2314" width="9.28515625" customWidth="1"/>
    <col min="2561" max="2561" width="5.5703125" customWidth="1"/>
    <col min="2562" max="2562" width="3.5703125" customWidth="1"/>
    <col min="2563" max="2563" width="3" customWidth="1"/>
    <col min="2564" max="2564" width="20.140625" customWidth="1"/>
    <col min="2565" max="2565" width="10.7109375" customWidth="1"/>
    <col min="2566" max="2566" width="7.5703125" customWidth="1"/>
    <col min="2567" max="2567" width="10.5703125" bestFit="1" customWidth="1"/>
    <col min="2568" max="2568" width="7.7109375" customWidth="1"/>
    <col min="2569" max="2569" width="10.85546875" customWidth="1"/>
    <col min="2570" max="2570" width="9.28515625" customWidth="1"/>
    <col min="2817" max="2817" width="5.5703125" customWidth="1"/>
    <col min="2818" max="2818" width="3.5703125" customWidth="1"/>
    <col min="2819" max="2819" width="3" customWidth="1"/>
    <col min="2820" max="2820" width="20.140625" customWidth="1"/>
    <col min="2821" max="2821" width="10.7109375" customWidth="1"/>
    <col min="2822" max="2822" width="7.5703125" customWidth="1"/>
    <col min="2823" max="2823" width="10.5703125" bestFit="1" customWidth="1"/>
    <col min="2824" max="2824" width="7.7109375" customWidth="1"/>
    <col min="2825" max="2825" width="10.85546875" customWidth="1"/>
    <col min="2826" max="2826" width="9.28515625" customWidth="1"/>
    <col min="3073" max="3073" width="5.5703125" customWidth="1"/>
    <col min="3074" max="3074" width="3.5703125" customWidth="1"/>
    <col min="3075" max="3075" width="3" customWidth="1"/>
    <col min="3076" max="3076" width="20.140625" customWidth="1"/>
    <col min="3077" max="3077" width="10.7109375" customWidth="1"/>
    <col min="3078" max="3078" width="7.5703125" customWidth="1"/>
    <col min="3079" max="3079" width="10.5703125" bestFit="1" customWidth="1"/>
    <col min="3080" max="3080" width="7.7109375" customWidth="1"/>
    <col min="3081" max="3081" width="10.85546875" customWidth="1"/>
    <col min="3082" max="3082" width="9.28515625" customWidth="1"/>
    <col min="3329" max="3329" width="5.5703125" customWidth="1"/>
    <col min="3330" max="3330" width="3.5703125" customWidth="1"/>
    <col min="3331" max="3331" width="3" customWidth="1"/>
    <col min="3332" max="3332" width="20.140625" customWidth="1"/>
    <col min="3333" max="3333" width="10.7109375" customWidth="1"/>
    <col min="3334" max="3334" width="7.5703125" customWidth="1"/>
    <col min="3335" max="3335" width="10.5703125" bestFit="1" customWidth="1"/>
    <col min="3336" max="3336" width="7.7109375" customWidth="1"/>
    <col min="3337" max="3337" width="10.85546875" customWidth="1"/>
    <col min="3338" max="3338" width="9.28515625" customWidth="1"/>
    <col min="3585" max="3585" width="5.5703125" customWidth="1"/>
    <col min="3586" max="3586" width="3.5703125" customWidth="1"/>
    <col min="3587" max="3587" width="3" customWidth="1"/>
    <col min="3588" max="3588" width="20.140625" customWidth="1"/>
    <col min="3589" max="3589" width="10.7109375" customWidth="1"/>
    <col min="3590" max="3590" width="7.5703125" customWidth="1"/>
    <col min="3591" max="3591" width="10.5703125" bestFit="1" customWidth="1"/>
    <col min="3592" max="3592" width="7.7109375" customWidth="1"/>
    <col min="3593" max="3593" width="10.85546875" customWidth="1"/>
    <col min="3594" max="3594" width="9.28515625" customWidth="1"/>
    <col min="3841" max="3841" width="5.5703125" customWidth="1"/>
    <col min="3842" max="3842" width="3.5703125" customWidth="1"/>
    <col min="3843" max="3843" width="3" customWidth="1"/>
    <col min="3844" max="3844" width="20.140625" customWidth="1"/>
    <col min="3845" max="3845" width="10.7109375" customWidth="1"/>
    <col min="3846" max="3846" width="7.5703125" customWidth="1"/>
    <col min="3847" max="3847" width="10.5703125" bestFit="1" customWidth="1"/>
    <col min="3848" max="3848" width="7.7109375" customWidth="1"/>
    <col min="3849" max="3849" width="10.85546875" customWidth="1"/>
    <col min="3850" max="3850" width="9.28515625" customWidth="1"/>
    <col min="4097" max="4097" width="5.5703125" customWidth="1"/>
    <col min="4098" max="4098" width="3.5703125" customWidth="1"/>
    <col min="4099" max="4099" width="3" customWidth="1"/>
    <col min="4100" max="4100" width="20.140625" customWidth="1"/>
    <col min="4101" max="4101" width="10.7109375" customWidth="1"/>
    <col min="4102" max="4102" width="7.5703125" customWidth="1"/>
    <col min="4103" max="4103" width="10.5703125" bestFit="1" customWidth="1"/>
    <col min="4104" max="4104" width="7.7109375" customWidth="1"/>
    <col min="4105" max="4105" width="10.85546875" customWidth="1"/>
    <col min="4106" max="4106" width="9.28515625" customWidth="1"/>
    <col min="4353" max="4353" width="5.5703125" customWidth="1"/>
    <col min="4354" max="4354" width="3.5703125" customWidth="1"/>
    <col min="4355" max="4355" width="3" customWidth="1"/>
    <col min="4356" max="4356" width="20.140625" customWidth="1"/>
    <col min="4357" max="4357" width="10.7109375" customWidth="1"/>
    <col min="4358" max="4358" width="7.5703125" customWidth="1"/>
    <col min="4359" max="4359" width="10.5703125" bestFit="1" customWidth="1"/>
    <col min="4360" max="4360" width="7.7109375" customWidth="1"/>
    <col min="4361" max="4361" width="10.85546875" customWidth="1"/>
    <col min="4362" max="4362" width="9.28515625" customWidth="1"/>
    <col min="4609" max="4609" width="5.5703125" customWidth="1"/>
    <col min="4610" max="4610" width="3.5703125" customWidth="1"/>
    <col min="4611" max="4611" width="3" customWidth="1"/>
    <col min="4612" max="4612" width="20.140625" customWidth="1"/>
    <col min="4613" max="4613" width="10.7109375" customWidth="1"/>
    <col min="4614" max="4614" width="7.5703125" customWidth="1"/>
    <col min="4615" max="4615" width="10.5703125" bestFit="1" customWidth="1"/>
    <col min="4616" max="4616" width="7.7109375" customWidth="1"/>
    <col min="4617" max="4617" width="10.85546875" customWidth="1"/>
    <col min="4618" max="4618" width="9.28515625" customWidth="1"/>
    <col min="4865" max="4865" width="5.5703125" customWidth="1"/>
    <col min="4866" max="4866" width="3.5703125" customWidth="1"/>
    <col min="4867" max="4867" width="3" customWidth="1"/>
    <col min="4868" max="4868" width="20.140625" customWidth="1"/>
    <col min="4869" max="4869" width="10.7109375" customWidth="1"/>
    <col min="4870" max="4870" width="7.5703125" customWidth="1"/>
    <col min="4871" max="4871" width="10.5703125" bestFit="1" customWidth="1"/>
    <col min="4872" max="4872" width="7.7109375" customWidth="1"/>
    <col min="4873" max="4873" width="10.85546875" customWidth="1"/>
    <col min="4874" max="4874" width="9.28515625" customWidth="1"/>
    <col min="5121" max="5121" width="5.5703125" customWidth="1"/>
    <col min="5122" max="5122" width="3.5703125" customWidth="1"/>
    <col min="5123" max="5123" width="3" customWidth="1"/>
    <col min="5124" max="5124" width="20.140625" customWidth="1"/>
    <col min="5125" max="5125" width="10.7109375" customWidth="1"/>
    <col min="5126" max="5126" width="7.5703125" customWidth="1"/>
    <col min="5127" max="5127" width="10.5703125" bestFit="1" customWidth="1"/>
    <col min="5128" max="5128" width="7.7109375" customWidth="1"/>
    <col min="5129" max="5129" width="10.85546875" customWidth="1"/>
    <col min="5130" max="5130" width="9.28515625" customWidth="1"/>
    <col min="5377" max="5377" width="5.5703125" customWidth="1"/>
    <col min="5378" max="5378" width="3.5703125" customWidth="1"/>
    <col min="5379" max="5379" width="3" customWidth="1"/>
    <col min="5380" max="5380" width="20.140625" customWidth="1"/>
    <col min="5381" max="5381" width="10.7109375" customWidth="1"/>
    <col min="5382" max="5382" width="7.5703125" customWidth="1"/>
    <col min="5383" max="5383" width="10.5703125" bestFit="1" customWidth="1"/>
    <col min="5384" max="5384" width="7.7109375" customWidth="1"/>
    <col min="5385" max="5385" width="10.85546875" customWidth="1"/>
    <col min="5386" max="5386" width="9.28515625" customWidth="1"/>
    <col min="5633" max="5633" width="5.5703125" customWidth="1"/>
    <col min="5634" max="5634" width="3.5703125" customWidth="1"/>
    <col min="5635" max="5635" width="3" customWidth="1"/>
    <col min="5636" max="5636" width="20.140625" customWidth="1"/>
    <col min="5637" max="5637" width="10.7109375" customWidth="1"/>
    <col min="5638" max="5638" width="7.5703125" customWidth="1"/>
    <col min="5639" max="5639" width="10.5703125" bestFit="1" customWidth="1"/>
    <col min="5640" max="5640" width="7.7109375" customWidth="1"/>
    <col min="5641" max="5641" width="10.85546875" customWidth="1"/>
    <col min="5642" max="5642" width="9.28515625" customWidth="1"/>
    <col min="5889" max="5889" width="5.5703125" customWidth="1"/>
    <col min="5890" max="5890" width="3.5703125" customWidth="1"/>
    <col min="5891" max="5891" width="3" customWidth="1"/>
    <col min="5892" max="5892" width="20.140625" customWidth="1"/>
    <col min="5893" max="5893" width="10.7109375" customWidth="1"/>
    <col min="5894" max="5894" width="7.5703125" customWidth="1"/>
    <col min="5895" max="5895" width="10.5703125" bestFit="1" customWidth="1"/>
    <col min="5896" max="5896" width="7.7109375" customWidth="1"/>
    <col min="5897" max="5897" width="10.85546875" customWidth="1"/>
    <col min="5898" max="5898" width="9.28515625" customWidth="1"/>
    <col min="6145" max="6145" width="5.5703125" customWidth="1"/>
    <col min="6146" max="6146" width="3.5703125" customWidth="1"/>
    <col min="6147" max="6147" width="3" customWidth="1"/>
    <col min="6148" max="6148" width="20.140625" customWidth="1"/>
    <col min="6149" max="6149" width="10.7109375" customWidth="1"/>
    <col min="6150" max="6150" width="7.5703125" customWidth="1"/>
    <col min="6151" max="6151" width="10.5703125" bestFit="1" customWidth="1"/>
    <col min="6152" max="6152" width="7.7109375" customWidth="1"/>
    <col min="6153" max="6153" width="10.85546875" customWidth="1"/>
    <col min="6154" max="6154" width="9.28515625" customWidth="1"/>
    <col min="6401" max="6401" width="5.5703125" customWidth="1"/>
    <col min="6402" max="6402" width="3.5703125" customWidth="1"/>
    <col min="6403" max="6403" width="3" customWidth="1"/>
    <col min="6404" max="6404" width="20.140625" customWidth="1"/>
    <col min="6405" max="6405" width="10.7109375" customWidth="1"/>
    <col min="6406" max="6406" width="7.5703125" customWidth="1"/>
    <col min="6407" max="6407" width="10.5703125" bestFit="1" customWidth="1"/>
    <col min="6408" max="6408" width="7.7109375" customWidth="1"/>
    <col min="6409" max="6409" width="10.85546875" customWidth="1"/>
    <col min="6410" max="6410" width="9.28515625" customWidth="1"/>
    <col min="6657" max="6657" width="5.5703125" customWidth="1"/>
    <col min="6658" max="6658" width="3.5703125" customWidth="1"/>
    <col min="6659" max="6659" width="3" customWidth="1"/>
    <col min="6660" max="6660" width="20.140625" customWidth="1"/>
    <col min="6661" max="6661" width="10.7109375" customWidth="1"/>
    <col min="6662" max="6662" width="7.5703125" customWidth="1"/>
    <col min="6663" max="6663" width="10.5703125" bestFit="1" customWidth="1"/>
    <col min="6664" max="6664" width="7.7109375" customWidth="1"/>
    <col min="6665" max="6665" width="10.85546875" customWidth="1"/>
    <col min="6666" max="6666" width="9.28515625" customWidth="1"/>
    <col min="6913" max="6913" width="5.5703125" customWidth="1"/>
    <col min="6914" max="6914" width="3.5703125" customWidth="1"/>
    <col min="6915" max="6915" width="3" customWidth="1"/>
    <col min="6916" max="6916" width="20.140625" customWidth="1"/>
    <col min="6917" max="6917" width="10.7109375" customWidth="1"/>
    <col min="6918" max="6918" width="7.5703125" customWidth="1"/>
    <col min="6919" max="6919" width="10.5703125" bestFit="1" customWidth="1"/>
    <col min="6920" max="6920" width="7.7109375" customWidth="1"/>
    <col min="6921" max="6921" width="10.85546875" customWidth="1"/>
    <col min="6922" max="6922" width="9.28515625" customWidth="1"/>
    <col min="7169" max="7169" width="5.5703125" customWidth="1"/>
    <col min="7170" max="7170" width="3.5703125" customWidth="1"/>
    <col min="7171" max="7171" width="3" customWidth="1"/>
    <col min="7172" max="7172" width="20.140625" customWidth="1"/>
    <col min="7173" max="7173" width="10.7109375" customWidth="1"/>
    <col min="7174" max="7174" width="7.5703125" customWidth="1"/>
    <col min="7175" max="7175" width="10.5703125" bestFit="1" customWidth="1"/>
    <col min="7176" max="7176" width="7.7109375" customWidth="1"/>
    <col min="7177" max="7177" width="10.85546875" customWidth="1"/>
    <col min="7178" max="7178" width="9.28515625" customWidth="1"/>
    <col min="7425" max="7425" width="5.5703125" customWidth="1"/>
    <col min="7426" max="7426" width="3.5703125" customWidth="1"/>
    <col min="7427" max="7427" width="3" customWidth="1"/>
    <col min="7428" max="7428" width="20.140625" customWidth="1"/>
    <col min="7429" max="7429" width="10.7109375" customWidth="1"/>
    <col min="7430" max="7430" width="7.5703125" customWidth="1"/>
    <col min="7431" max="7431" width="10.5703125" bestFit="1" customWidth="1"/>
    <col min="7432" max="7432" width="7.7109375" customWidth="1"/>
    <col min="7433" max="7433" width="10.85546875" customWidth="1"/>
    <col min="7434" max="7434" width="9.28515625" customWidth="1"/>
    <col min="7681" max="7681" width="5.5703125" customWidth="1"/>
    <col min="7682" max="7682" width="3.5703125" customWidth="1"/>
    <col min="7683" max="7683" width="3" customWidth="1"/>
    <col min="7684" max="7684" width="20.140625" customWidth="1"/>
    <col min="7685" max="7685" width="10.7109375" customWidth="1"/>
    <col min="7686" max="7686" width="7.5703125" customWidth="1"/>
    <col min="7687" max="7687" width="10.5703125" bestFit="1" customWidth="1"/>
    <col min="7688" max="7688" width="7.7109375" customWidth="1"/>
    <col min="7689" max="7689" width="10.85546875" customWidth="1"/>
    <col min="7690" max="7690" width="9.28515625" customWidth="1"/>
    <col min="7937" max="7937" width="5.5703125" customWidth="1"/>
    <col min="7938" max="7938" width="3.5703125" customWidth="1"/>
    <col min="7939" max="7939" width="3" customWidth="1"/>
    <col min="7940" max="7940" width="20.140625" customWidth="1"/>
    <col min="7941" max="7941" width="10.7109375" customWidth="1"/>
    <col min="7942" max="7942" width="7.5703125" customWidth="1"/>
    <col min="7943" max="7943" width="10.5703125" bestFit="1" customWidth="1"/>
    <col min="7944" max="7944" width="7.7109375" customWidth="1"/>
    <col min="7945" max="7945" width="10.85546875" customWidth="1"/>
    <col min="7946" max="7946" width="9.28515625" customWidth="1"/>
    <col min="8193" max="8193" width="5.5703125" customWidth="1"/>
    <col min="8194" max="8194" width="3.5703125" customWidth="1"/>
    <col min="8195" max="8195" width="3" customWidth="1"/>
    <col min="8196" max="8196" width="20.140625" customWidth="1"/>
    <col min="8197" max="8197" width="10.7109375" customWidth="1"/>
    <col min="8198" max="8198" width="7.5703125" customWidth="1"/>
    <col min="8199" max="8199" width="10.5703125" bestFit="1" customWidth="1"/>
    <col min="8200" max="8200" width="7.7109375" customWidth="1"/>
    <col min="8201" max="8201" width="10.85546875" customWidth="1"/>
    <col min="8202" max="8202" width="9.28515625" customWidth="1"/>
    <col min="8449" max="8449" width="5.5703125" customWidth="1"/>
    <col min="8450" max="8450" width="3.5703125" customWidth="1"/>
    <col min="8451" max="8451" width="3" customWidth="1"/>
    <col min="8452" max="8452" width="20.140625" customWidth="1"/>
    <col min="8453" max="8453" width="10.7109375" customWidth="1"/>
    <col min="8454" max="8454" width="7.5703125" customWidth="1"/>
    <col min="8455" max="8455" width="10.5703125" bestFit="1" customWidth="1"/>
    <col min="8456" max="8456" width="7.7109375" customWidth="1"/>
    <col min="8457" max="8457" width="10.85546875" customWidth="1"/>
    <col min="8458" max="8458" width="9.28515625" customWidth="1"/>
    <col min="8705" max="8705" width="5.5703125" customWidth="1"/>
    <col min="8706" max="8706" width="3.5703125" customWidth="1"/>
    <col min="8707" max="8707" width="3" customWidth="1"/>
    <col min="8708" max="8708" width="20.140625" customWidth="1"/>
    <col min="8709" max="8709" width="10.7109375" customWidth="1"/>
    <col min="8710" max="8710" width="7.5703125" customWidth="1"/>
    <col min="8711" max="8711" width="10.5703125" bestFit="1" customWidth="1"/>
    <col min="8712" max="8712" width="7.7109375" customWidth="1"/>
    <col min="8713" max="8713" width="10.85546875" customWidth="1"/>
    <col min="8714" max="8714" width="9.28515625" customWidth="1"/>
    <col min="8961" max="8961" width="5.5703125" customWidth="1"/>
    <col min="8962" max="8962" width="3.5703125" customWidth="1"/>
    <col min="8963" max="8963" width="3" customWidth="1"/>
    <col min="8964" max="8964" width="20.140625" customWidth="1"/>
    <col min="8965" max="8965" width="10.7109375" customWidth="1"/>
    <col min="8966" max="8966" width="7.5703125" customWidth="1"/>
    <col min="8967" max="8967" width="10.5703125" bestFit="1" customWidth="1"/>
    <col min="8968" max="8968" width="7.7109375" customWidth="1"/>
    <col min="8969" max="8969" width="10.85546875" customWidth="1"/>
    <col min="8970" max="8970" width="9.28515625" customWidth="1"/>
    <col min="9217" max="9217" width="5.5703125" customWidth="1"/>
    <col min="9218" max="9218" width="3.5703125" customWidth="1"/>
    <col min="9219" max="9219" width="3" customWidth="1"/>
    <col min="9220" max="9220" width="20.140625" customWidth="1"/>
    <col min="9221" max="9221" width="10.7109375" customWidth="1"/>
    <col min="9222" max="9222" width="7.5703125" customWidth="1"/>
    <col min="9223" max="9223" width="10.5703125" bestFit="1" customWidth="1"/>
    <col min="9224" max="9224" width="7.7109375" customWidth="1"/>
    <col min="9225" max="9225" width="10.85546875" customWidth="1"/>
    <col min="9226" max="9226" width="9.28515625" customWidth="1"/>
    <col min="9473" max="9473" width="5.5703125" customWidth="1"/>
    <col min="9474" max="9474" width="3.5703125" customWidth="1"/>
    <col min="9475" max="9475" width="3" customWidth="1"/>
    <col min="9476" max="9476" width="20.140625" customWidth="1"/>
    <col min="9477" max="9477" width="10.7109375" customWidth="1"/>
    <col min="9478" max="9478" width="7.5703125" customWidth="1"/>
    <col min="9479" max="9479" width="10.5703125" bestFit="1" customWidth="1"/>
    <col min="9480" max="9480" width="7.7109375" customWidth="1"/>
    <col min="9481" max="9481" width="10.85546875" customWidth="1"/>
    <col min="9482" max="9482" width="9.28515625" customWidth="1"/>
    <col min="9729" max="9729" width="5.5703125" customWidth="1"/>
    <col min="9730" max="9730" width="3.5703125" customWidth="1"/>
    <col min="9731" max="9731" width="3" customWidth="1"/>
    <col min="9732" max="9732" width="20.140625" customWidth="1"/>
    <col min="9733" max="9733" width="10.7109375" customWidth="1"/>
    <col min="9734" max="9734" width="7.5703125" customWidth="1"/>
    <col min="9735" max="9735" width="10.5703125" bestFit="1" customWidth="1"/>
    <col min="9736" max="9736" width="7.7109375" customWidth="1"/>
    <col min="9737" max="9737" width="10.85546875" customWidth="1"/>
    <col min="9738" max="9738" width="9.28515625" customWidth="1"/>
    <col min="9985" max="9985" width="5.5703125" customWidth="1"/>
    <col min="9986" max="9986" width="3.5703125" customWidth="1"/>
    <col min="9987" max="9987" width="3" customWidth="1"/>
    <col min="9988" max="9988" width="20.140625" customWidth="1"/>
    <col min="9989" max="9989" width="10.7109375" customWidth="1"/>
    <col min="9990" max="9990" width="7.5703125" customWidth="1"/>
    <col min="9991" max="9991" width="10.5703125" bestFit="1" customWidth="1"/>
    <col min="9992" max="9992" width="7.7109375" customWidth="1"/>
    <col min="9993" max="9993" width="10.85546875" customWidth="1"/>
    <col min="9994" max="9994" width="9.28515625" customWidth="1"/>
    <col min="10241" max="10241" width="5.5703125" customWidth="1"/>
    <col min="10242" max="10242" width="3.5703125" customWidth="1"/>
    <col min="10243" max="10243" width="3" customWidth="1"/>
    <col min="10244" max="10244" width="20.140625" customWidth="1"/>
    <col min="10245" max="10245" width="10.7109375" customWidth="1"/>
    <col min="10246" max="10246" width="7.5703125" customWidth="1"/>
    <col min="10247" max="10247" width="10.5703125" bestFit="1" customWidth="1"/>
    <col min="10248" max="10248" width="7.7109375" customWidth="1"/>
    <col min="10249" max="10249" width="10.85546875" customWidth="1"/>
    <col min="10250" max="10250" width="9.28515625" customWidth="1"/>
    <col min="10497" max="10497" width="5.5703125" customWidth="1"/>
    <col min="10498" max="10498" width="3.5703125" customWidth="1"/>
    <col min="10499" max="10499" width="3" customWidth="1"/>
    <col min="10500" max="10500" width="20.140625" customWidth="1"/>
    <col min="10501" max="10501" width="10.7109375" customWidth="1"/>
    <col min="10502" max="10502" width="7.5703125" customWidth="1"/>
    <col min="10503" max="10503" width="10.5703125" bestFit="1" customWidth="1"/>
    <col min="10504" max="10504" width="7.7109375" customWidth="1"/>
    <col min="10505" max="10505" width="10.85546875" customWidth="1"/>
    <col min="10506" max="10506" width="9.28515625" customWidth="1"/>
    <col min="10753" max="10753" width="5.5703125" customWidth="1"/>
    <col min="10754" max="10754" width="3.5703125" customWidth="1"/>
    <col min="10755" max="10755" width="3" customWidth="1"/>
    <col min="10756" max="10756" width="20.140625" customWidth="1"/>
    <col min="10757" max="10757" width="10.7109375" customWidth="1"/>
    <col min="10758" max="10758" width="7.5703125" customWidth="1"/>
    <col min="10759" max="10759" width="10.5703125" bestFit="1" customWidth="1"/>
    <col min="10760" max="10760" width="7.7109375" customWidth="1"/>
    <col min="10761" max="10761" width="10.85546875" customWidth="1"/>
    <col min="10762" max="10762" width="9.28515625" customWidth="1"/>
    <col min="11009" max="11009" width="5.5703125" customWidth="1"/>
    <col min="11010" max="11010" width="3.5703125" customWidth="1"/>
    <col min="11011" max="11011" width="3" customWidth="1"/>
    <col min="11012" max="11012" width="20.140625" customWidth="1"/>
    <col min="11013" max="11013" width="10.7109375" customWidth="1"/>
    <col min="11014" max="11014" width="7.5703125" customWidth="1"/>
    <col min="11015" max="11015" width="10.5703125" bestFit="1" customWidth="1"/>
    <col min="11016" max="11016" width="7.7109375" customWidth="1"/>
    <col min="11017" max="11017" width="10.85546875" customWidth="1"/>
    <col min="11018" max="11018" width="9.28515625" customWidth="1"/>
    <col min="11265" max="11265" width="5.5703125" customWidth="1"/>
    <col min="11266" max="11266" width="3.5703125" customWidth="1"/>
    <col min="11267" max="11267" width="3" customWidth="1"/>
    <col min="11268" max="11268" width="20.140625" customWidth="1"/>
    <col min="11269" max="11269" width="10.7109375" customWidth="1"/>
    <col min="11270" max="11270" width="7.5703125" customWidth="1"/>
    <col min="11271" max="11271" width="10.5703125" bestFit="1" customWidth="1"/>
    <col min="11272" max="11272" width="7.7109375" customWidth="1"/>
    <col min="11273" max="11273" width="10.85546875" customWidth="1"/>
    <col min="11274" max="11274" width="9.28515625" customWidth="1"/>
    <col min="11521" max="11521" width="5.5703125" customWidth="1"/>
    <col min="11522" max="11522" width="3.5703125" customWidth="1"/>
    <col min="11523" max="11523" width="3" customWidth="1"/>
    <col min="11524" max="11524" width="20.140625" customWidth="1"/>
    <col min="11525" max="11525" width="10.7109375" customWidth="1"/>
    <col min="11526" max="11526" width="7.5703125" customWidth="1"/>
    <col min="11527" max="11527" width="10.5703125" bestFit="1" customWidth="1"/>
    <col min="11528" max="11528" width="7.7109375" customWidth="1"/>
    <col min="11529" max="11529" width="10.85546875" customWidth="1"/>
    <col min="11530" max="11530" width="9.28515625" customWidth="1"/>
    <col min="11777" max="11777" width="5.5703125" customWidth="1"/>
    <col min="11778" max="11778" width="3.5703125" customWidth="1"/>
    <col min="11779" max="11779" width="3" customWidth="1"/>
    <col min="11780" max="11780" width="20.140625" customWidth="1"/>
    <col min="11781" max="11781" width="10.7109375" customWidth="1"/>
    <col min="11782" max="11782" width="7.5703125" customWidth="1"/>
    <col min="11783" max="11783" width="10.5703125" bestFit="1" customWidth="1"/>
    <col min="11784" max="11784" width="7.7109375" customWidth="1"/>
    <col min="11785" max="11785" width="10.85546875" customWidth="1"/>
    <col min="11786" max="11786" width="9.28515625" customWidth="1"/>
    <col min="12033" max="12033" width="5.5703125" customWidth="1"/>
    <col min="12034" max="12034" width="3.5703125" customWidth="1"/>
    <col min="12035" max="12035" width="3" customWidth="1"/>
    <col min="12036" max="12036" width="20.140625" customWidth="1"/>
    <col min="12037" max="12037" width="10.7109375" customWidth="1"/>
    <col min="12038" max="12038" width="7.5703125" customWidth="1"/>
    <col min="12039" max="12039" width="10.5703125" bestFit="1" customWidth="1"/>
    <col min="12040" max="12040" width="7.7109375" customWidth="1"/>
    <col min="12041" max="12041" width="10.85546875" customWidth="1"/>
    <col min="12042" max="12042" width="9.28515625" customWidth="1"/>
    <col min="12289" max="12289" width="5.5703125" customWidth="1"/>
    <col min="12290" max="12290" width="3.5703125" customWidth="1"/>
    <col min="12291" max="12291" width="3" customWidth="1"/>
    <col min="12292" max="12292" width="20.140625" customWidth="1"/>
    <col min="12293" max="12293" width="10.7109375" customWidth="1"/>
    <col min="12294" max="12294" width="7.5703125" customWidth="1"/>
    <col min="12295" max="12295" width="10.5703125" bestFit="1" customWidth="1"/>
    <col min="12296" max="12296" width="7.7109375" customWidth="1"/>
    <col min="12297" max="12297" width="10.85546875" customWidth="1"/>
    <col min="12298" max="12298" width="9.28515625" customWidth="1"/>
    <col min="12545" max="12545" width="5.5703125" customWidth="1"/>
    <col min="12546" max="12546" width="3.5703125" customWidth="1"/>
    <col min="12547" max="12547" width="3" customWidth="1"/>
    <col min="12548" max="12548" width="20.140625" customWidth="1"/>
    <col min="12549" max="12549" width="10.7109375" customWidth="1"/>
    <col min="12550" max="12550" width="7.5703125" customWidth="1"/>
    <col min="12551" max="12551" width="10.5703125" bestFit="1" customWidth="1"/>
    <col min="12552" max="12552" width="7.7109375" customWidth="1"/>
    <col min="12553" max="12553" width="10.85546875" customWidth="1"/>
    <col min="12554" max="12554" width="9.28515625" customWidth="1"/>
    <col min="12801" max="12801" width="5.5703125" customWidth="1"/>
    <col min="12802" max="12802" width="3.5703125" customWidth="1"/>
    <col min="12803" max="12803" width="3" customWidth="1"/>
    <col min="12804" max="12804" width="20.140625" customWidth="1"/>
    <col min="12805" max="12805" width="10.7109375" customWidth="1"/>
    <col min="12806" max="12806" width="7.5703125" customWidth="1"/>
    <col min="12807" max="12807" width="10.5703125" bestFit="1" customWidth="1"/>
    <col min="12808" max="12808" width="7.7109375" customWidth="1"/>
    <col min="12809" max="12809" width="10.85546875" customWidth="1"/>
    <col min="12810" max="12810" width="9.28515625" customWidth="1"/>
    <col min="13057" max="13057" width="5.5703125" customWidth="1"/>
    <col min="13058" max="13058" width="3.5703125" customWidth="1"/>
    <col min="13059" max="13059" width="3" customWidth="1"/>
    <col min="13060" max="13060" width="20.140625" customWidth="1"/>
    <col min="13061" max="13061" width="10.7109375" customWidth="1"/>
    <col min="13062" max="13062" width="7.5703125" customWidth="1"/>
    <col min="13063" max="13063" width="10.5703125" bestFit="1" customWidth="1"/>
    <col min="13064" max="13064" width="7.7109375" customWidth="1"/>
    <col min="13065" max="13065" width="10.85546875" customWidth="1"/>
    <col min="13066" max="13066" width="9.28515625" customWidth="1"/>
    <col min="13313" max="13313" width="5.5703125" customWidth="1"/>
    <col min="13314" max="13314" width="3.5703125" customWidth="1"/>
    <col min="13315" max="13315" width="3" customWidth="1"/>
    <col min="13316" max="13316" width="20.140625" customWidth="1"/>
    <col min="13317" max="13317" width="10.7109375" customWidth="1"/>
    <col min="13318" max="13318" width="7.5703125" customWidth="1"/>
    <col min="13319" max="13319" width="10.5703125" bestFit="1" customWidth="1"/>
    <col min="13320" max="13320" width="7.7109375" customWidth="1"/>
    <col min="13321" max="13321" width="10.85546875" customWidth="1"/>
    <col min="13322" max="13322" width="9.28515625" customWidth="1"/>
    <col min="13569" max="13569" width="5.5703125" customWidth="1"/>
    <col min="13570" max="13570" width="3.5703125" customWidth="1"/>
    <col min="13571" max="13571" width="3" customWidth="1"/>
    <col min="13572" max="13572" width="20.140625" customWidth="1"/>
    <col min="13573" max="13573" width="10.7109375" customWidth="1"/>
    <col min="13574" max="13574" width="7.5703125" customWidth="1"/>
    <col min="13575" max="13575" width="10.5703125" bestFit="1" customWidth="1"/>
    <col min="13576" max="13576" width="7.7109375" customWidth="1"/>
    <col min="13577" max="13577" width="10.85546875" customWidth="1"/>
    <col min="13578" max="13578" width="9.28515625" customWidth="1"/>
    <col min="13825" max="13825" width="5.5703125" customWidth="1"/>
    <col min="13826" max="13826" width="3.5703125" customWidth="1"/>
    <col min="13827" max="13827" width="3" customWidth="1"/>
    <col min="13828" max="13828" width="20.140625" customWidth="1"/>
    <col min="13829" max="13829" width="10.7109375" customWidth="1"/>
    <col min="13830" max="13830" width="7.5703125" customWidth="1"/>
    <col min="13831" max="13831" width="10.5703125" bestFit="1" customWidth="1"/>
    <col min="13832" max="13832" width="7.7109375" customWidth="1"/>
    <col min="13833" max="13833" width="10.85546875" customWidth="1"/>
    <col min="13834" max="13834" width="9.28515625" customWidth="1"/>
    <col min="14081" max="14081" width="5.5703125" customWidth="1"/>
    <col min="14082" max="14082" width="3.5703125" customWidth="1"/>
    <col min="14083" max="14083" width="3" customWidth="1"/>
    <col min="14084" max="14084" width="20.140625" customWidth="1"/>
    <col min="14085" max="14085" width="10.7109375" customWidth="1"/>
    <col min="14086" max="14086" width="7.5703125" customWidth="1"/>
    <col min="14087" max="14087" width="10.5703125" bestFit="1" customWidth="1"/>
    <col min="14088" max="14088" width="7.7109375" customWidth="1"/>
    <col min="14089" max="14089" width="10.85546875" customWidth="1"/>
    <col min="14090" max="14090" width="9.28515625" customWidth="1"/>
    <col min="14337" max="14337" width="5.5703125" customWidth="1"/>
    <col min="14338" max="14338" width="3.5703125" customWidth="1"/>
    <col min="14339" max="14339" width="3" customWidth="1"/>
    <col min="14340" max="14340" width="20.140625" customWidth="1"/>
    <col min="14341" max="14341" width="10.7109375" customWidth="1"/>
    <col min="14342" max="14342" width="7.5703125" customWidth="1"/>
    <col min="14343" max="14343" width="10.5703125" bestFit="1" customWidth="1"/>
    <col min="14344" max="14344" width="7.7109375" customWidth="1"/>
    <col min="14345" max="14345" width="10.85546875" customWidth="1"/>
    <col min="14346" max="14346" width="9.28515625" customWidth="1"/>
    <col min="14593" max="14593" width="5.5703125" customWidth="1"/>
    <col min="14594" max="14594" width="3.5703125" customWidth="1"/>
    <col min="14595" max="14595" width="3" customWidth="1"/>
    <col min="14596" max="14596" width="20.140625" customWidth="1"/>
    <col min="14597" max="14597" width="10.7109375" customWidth="1"/>
    <col min="14598" max="14598" width="7.5703125" customWidth="1"/>
    <col min="14599" max="14599" width="10.5703125" bestFit="1" customWidth="1"/>
    <col min="14600" max="14600" width="7.7109375" customWidth="1"/>
    <col min="14601" max="14601" width="10.85546875" customWidth="1"/>
    <col min="14602" max="14602" width="9.28515625" customWidth="1"/>
    <col min="14849" max="14849" width="5.5703125" customWidth="1"/>
    <col min="14850" max="14850" width="3.5703125" customWidth="1"/>
    <col min="14851" max="14851" width="3" customWidth="1"/>
    <col min="14852" max="14852" width="20.140625" customWidth="1"/>
    <col min="14853" max="14853" width="10.7109375" customWidth="1"/>
    <col min="14854" max="14854" width="7.5703125" customWidth="1"/>
    <col min="14855" max="14855" width="10.5703125" bestFit="1" customWidth="1"/>
    <col min="14856" max="14856" width="7.7109375" customWidth="1"/>
    <col min="14857" max="14857" width="10.85546875" customWidth="1"/>
    <col min="14858" max="14858" width="9.28515625" customWidth="1"/>
    <col min="15105" max="15105" width="5.5703125" customWidth="1"/>
    <col min="15106" max="15106" width="3.5703125" customWidth="1"/>
    <col min="15107" max="15107" width="3" customWidth="1"/>
    <col min="15108" max="15108" width="20.140625" customWidth="1"/>
    <col min="15109" max="15109" width="10.7109375" customWidth="1"/>
    <col min="15110" max="15110" width="7.5703125" customWidth="1"/>
    <col min="15111" max="15111" width="10.5703125" bestFit="1" customWidth="1"/>
    <col min="15112" max="15112" width="7.7109375" customWidth="1"/>
    <col min="15113" max="15113" width="10.85546875" customWidth="1"/>
    <col min="15114" max="15114" width="9.28515625" customWidth="1"/>
    <col min="15361" max="15361" width="5.5703125" customWidth="1"/>
    <col min="15362" max="15362" width="3.5703125" customWidth="1"/>
    <col min="15363" max="15363" width="3" customWidth="1"/>
    <col min="15364" max="15364" width="20.140625" customWidth="1"/>
    <col min="15365" max="15365" width="10.7109375" customWidth="1"/>
    <col min="15366" max="15366" width="7.5703125" customWidth="1"/>
    <col min="15367" max="15367" width="10.5703125" bestFit="1" customWidth="1"/>
    <col min="15368" max="15368" width="7.7109375" customWidth="1"/>
    <col min="15369" max="15369" width="10.85546875" customWidth="1"/>
    <col min="15370" max="15370" width="9.28515625" customWidth="1"/>
    <col min="15617" max="15617" width="5.5703125" customWidth="1"/>
    <col min="15618" max="15618" width="3.5703125" customWidth="1"/>
    <col min="15619" max="15619" width="3" customWidth="1"/>
    <col min="15620" max="15620" width="20.140625" customWidth="1"/>
    <col min="15621" max="15621" width="10.7109375" customWidth="1"/>
    <col min="15622" max="15622" width="7.5703125" customWidth="1"/>
    <col min="15623" max="15623" width="10.5703125" bestFit="1" customWidth="1"/>
    <col min="15624" max="15624" width="7.7109375" customWidth="1"/>
    <col min="15625" max="15625" width="10.85546875" customWidth="1"/>
    <col min="15626" max="15626" width="9.28515625" customWidth="1"/>
    <col min="15873" max="15873" width="5.5703125" customWidth="1"/>
    <col min="15874" max="15874" width="3.5703125" customWidth="1"/>
    <col min="15875" max="15875" width="3" customWidth="1"/>
    <col min="15876" max="15876" width="20.140625" customWidth="1"/>
    <col min="15877" max="15877" width="10.7109375" customWidth="1"/>
    <col min="15878" max="15878" width="7.5703125" customWidth="1"/>
    <col min="15879" max="15879" width="10.5703125" bestFit="1" customWidth="1"/>
    <col min="15880" max="15880" width="7.7109375" customWidth="1"/>
    <col min="15881" max="15881" width="10.85546875" customWidth="1"/>
    <col min="15882" max="15882" width="9.28515625" customWidth="1"/>
    <col min="16129" max="16129" width="5.5703125" customWidth="1"/>
    <col min="16130" max="16130" width="3.5703125" customWidth="1"/>
    <col min="16131" max="16131" width="3" customWidth="1"/>
    <col min="16132" max="16132" width="20.140625" customWidth="1"/>
    <col min="16133" max="16133" width="10.7109375" customWidth="1"/>
    <col min="16134" max="16134" width="7.5703125" customWidth="1"/>
    <col min="16135" max="16135" width="10.5703125" bestFit="1" customWidth="1"/>
    <col min="16136" max="16136" width="7.7109375" customWidth="1"/>
    <col min="16137" max="16137" width="10.85546875" customWidth="1"/>
    <col min="16138" max="16138" width="9.28515625" customWidth="1"/>
  </cols>
  <sheetData>
    <row r="1" spans="1:16" x14ac:dyDescent="0.25">
      <c r="D1" s="8" t="s">
        <v>476</v>
      </c>
      <c r="E1" s="8"/>
      <c r="F1" s="9"/>
      <c r="G1" s="9" t="s">
        <v>477</v>
      </c>
    </row>
    <row r="3" spans="1:16" x14ac:dyDescent="0.25">
      <c r="D3" s="8" t="s">
        <v>422</v>
      </c>
      <c r="E3" s="9" t="s">
        <v>18</v>
      </c>
      <c r="F3" s="9" t="s">
        <v>343</v>
      </c>
      <c r="G3" s="9" t="s">
        <v>478</v>
      </c>
      <c r="H3" s="9" t="s">
        <v>479</v>
      </c>
    </row>
    <row r="4" spans="1:16" x14ac:dyDescent="0.25">
      <c r="A4" s="14">
        <v>8.3000000000000007</v>
      </c>
      <c r="D4" s="12"/>
      <c r="E4" s="12"/>
      <c r="F4" s="15"/>
      <c r="J4" s="11" t="s">
        <v>424</v>
      </c>
    </row>
    <row r="5" spans="1:16" x14ac:dyDescent="0.25">
      <c r="A5" s="17" t="s">
        <v>342</v>
      </c>
      <c r="B5" s="9" t="s">
        <v>425</v>
      </c>
      <c r="C5" s="9">
        <v>1</v>
      </c>
      <c r="D5" s="8" t="s">
        <v>426</v>
      </c>
      <c r="E5" s="31"/>
      <c r="F5" s="9"/>
      <c r="G5" s="32"/>
      <c r="H5" s="9" t="s">
        <v>345</v>
      </c>
      <c r="I5" s="32" t="s">
        <v>346</v>
      </c>
      <c r="J5" s="8" t="s">
        <v>22</v>
      </c>
    </row>
    <row r="6" spans="1:16" x14ac:dyDescent="0.25">
      <c r="B6" s="6" t="s">
        <v>348</v>
      </c>
      <c r="C6" s="6">
        <v>2</v>
      </c>
      <c r="D6" t="s">
        <v>295</v>
      </c>
      <c r="E6" t="s">
        <v>86</v>
      </c>
      <c r="F6" t="s">
        <v>69</v>
      </c>
      <c r="G6" s="26">
        <v>0.41666666666666669</v>
      </c>
      <c r="H6" s="34">
        <v>3.4722222222222224E-4</v>
      </c>
      <c r="I6" s="24">
        <v>6.7222222222222223E-3</v>
      </c>
      <c r="J6" s="13">
        <f t="shared" ref="J6:J12" si="0">I6-H6</f>
        <v>6.3750000000000005E-3</v>
      </c>
      <c r="O6" s="22"/>
      <c r="P6" s="23"/>
    </row>
    <row r="7" spans="1:16" x14ac:dyDescent="0.25">
      <c r="B7" s="6" t="s">
        <v>348</v>
      </c>
      <c r="C7" s="6">
        <v>1</v>
      </c>
      <c r="D7" t="s">
        <v>338</v>
      </c>
      <c r="E7" t="s">
        <v>120</v>
      </c>
      <c r="F7" t="s">
        <v>69</v>
      </c>
      <c r="G7" s="26">
        <v>0.4375</v>
      </c>
      <c r="H7" s="34">
        <v>0</v>
      </c>
      <c r="I7" s="24">
        <v>6.9271990740740743E-3</v>
      </c>
      <c r="J7" s="13">
        <f t="shared" si="0"/>
        <v>6.9271990740740743E-3</v>
      </c>
      <c r="O7" s="22"/>
      <c r="P7" s="23"/>
    </row>
    <row r="8" spans="1:16" x14ac:dyDescent="0.25">
      <c r="B8" s="6" t="s">
        <v>348</v>
      </c>
      <c r="C8" s="6">
        <v>5</v>
      </c>
      <c r="D8" t="s">
        <v>194</v>
      </c>
      <c r="E8" t="s">
        <v>129</v>
      </c>
      <c r="F8" t="s">
        <v>69</v>
      </c>
      <c r="G8" s="26">
        <v>0.38541666666666669</v>
      </c>
      <c r="H8" s="34">
        <v>8.6805555555555551E-4</v>
      </c>
      <c r="I8" s="24">
        <v>6.942361111111111E-3</v>
      </c>
      <c r="J8" s="13">
        <f t="shared" si="0"/>
        <v>6.074305555555555E-3</v>
      </c>
      <c r="O8" s="22"/>
      <c r="P8" s="23"/>
    </row>
    <row r="9" spans="1:16" x14ac:dyDescent="0.25">
      <c r="B9" s="6" t="s">
        <v>348</v>
      </c>
      <c r="C9" s="6">
        <v>3</v>
      </c>
      <c r="D9" t="s">
        <v>241</v>
      </c>
      <c r="E9" t="s">
        <v>240</v>
      </c>
      <c r="F9" t="s">
        <v>69</v>
      </c>
      <c r="G9" s="26">
        <v>0.40972222222222227</v>
      </c>
      <c r="H9" s="34">
        <v>4.6296296296296293E-4</v>
      </c>
      <c r="I9" s="24">
        <v>6.9745370370370369E-3</v>
      </c>
      <c r="J9" s="13">
        <f t="shared" si="0"/>
        <v>6.5115740740740741E-3</v>
      </c>
      <c r="O9" s="22"/>
      <c r="P9" s="23"/>
    </row>
    <row r="10" spans="1:16" x14ac:dyDescent="0.25">
      <c r="B10" s="6" t="s">
        <v>348</v>
      </c>
      <c r="C10" s="6">
        <v>6</v>
      </c>
      <c r="D10" t="s">
        <v>362</v>
      </c>
      <c r="E10" t="s">
        <v>427</v>
      </c>
      <c r="F10" t="s">
        <v>69</v>
      </c>
      <c r="G10" s="26">
        <v>0.375</v>
      </c>
      <c r="H10" s="34">
        <v>1.0416666666666667E-3</v>
      </c>
      <c r="I10" s="24">
        <v>7.0767361111111109E-3</v>
      </c>
      <c r="J10" s="13">
        <f t="shared" si="0"/>
        <v>6.0350694444444445E-3</v>
      </c>
      <c r="O10" s="22"/>
      <c r="P10" s="23"/>
    </row>
    <row r="11" spans="1:16" x14ac:dyDescent="0.25">
      <c r="B11" s="6" t="s">
        <v>348</v>
      </c>
      <c r="C11" s="6">
        <v>8</v>
      </c>
      <c r="D11" t="s">
        <v>367</v>
      </c>
      <c r="E11" t="s">
        <v>25</v>
      </c>
      <c r="F11" t="s">
        <v>69</v>
      </c>
      <c r="G11" s="26">
        <v>0.35069444444444442</v>
      </c>
      <c r="H11" s="34">
        <v>1.4467592592592594E-3</v>
      </c>
      <c r="I11" s="24">
        <v>7.1167824074074076E-3</v>
      </c>
      <c r="J11" s="13">
        <f t="shared" si="0"/>
        <v>5.670023148148148E-3</v>
      </c>
      <c r="O11" s="22"/>
      <c r="P11" s="23"/>
    </row>
    <row r="12" spans="1:16" x14ac:dyDescent="0.25">
      <c r="B12" s="6" t="s">
        <v>348</v>
      </c>
      <c r="C12" s="6">
        <v>4</v>
      </c>
      <c r="D12" t="s">
        <v>296</v>
      </c>
      <c r="E12" t="s">
        <v>120</v>
      </c>
      <c r="F12" t="s">
        <v>69</v>
      </c>
      <c r="G12" s="26">
        <v>0.40625</v>
      </c>
      <c r="H12" s="34">
        <v>5.2083333333333333E-4</v>
      </c>
      <c r="I12" s="24">
        <v>7.7766203703703712E-3</v>
      </c>
      <c r="J12" s="13">
        <f t="shared" si="0"/>
        <v>7.255787037037038E-3</v>
      </c>
      <c r="O12" s="22"/>
      <c r="P12" s="23"/>
    </row>
    <row r="13" spans="1:16" x14ac:dyDescent="0.25">
      <c r="B13" s="6" t="s">
        <v>348</v>
      </c>
      <c r="C13" s="6">
        <v>7</v>
      </c>
      <c r="D13" t="s">
        <v>480</v>
      </c>
      <c r="E13" t="s">
        <v>120</v>
      </c>
      <c r="F13" t="s">
        <v>69</v>
      </c>
      <c r="G13" s="26">
        <v>0.36458333333333331</v>
      </c>
      <c r="H13" s="34">
        <v>1.2152777777777778E-3</v>
      </c>
      <c r="I13" s="24"/>
      <c r="J13" s="13"/>
    </row>
    <row r="14" spans="1:16" x14ac:dyDescent="0.25">
      <c r="D14" s="12"/>
      <c r="E14" s="12"/>
      <c r="F14" s="15"/>
      <c r="J14" s="5"/>
    </row>
    <row r="15" spans="1:16" x14ac:dyDescent="0.25">
      <c r="A15" s="14">
        <v>8.34</v>
      </c>
      <c r="D15" s="12"/>
      <c r="E15" s="12"/>
      <c r="F15" s="15"/>
      <c r="J15" s="11" t="s">
        <v>424</v>
      </c>
    </row>
    <row r="16" spans="1:16" x14ac:dyDescent="0.25">
      <c r="A16" s="17" t="s">
        <v>349</v>
      </c>
      <c r="B16" s="9" t="s">
        <v>425</v>
      </c>
      <c r="C16" s="9">
        <v>2</v>
      </c>
      <c r="D16" s="8" t="s">
        <v>431</v>
      </c>
      <c r="E16" s="31"/>
      <c r="F16" s="9"/>
      <c r="G16" s="32"/>
      <c r="H16" s="9" t="s">
        <v>345</v>
      </c>
      <c r="I16" s="32" t="s">
        <v>346</v>
      </c>
      <c r="J16" s="8" t="s">
        <v>22</v>
      </c>
    </row>
    <row r="17" spans="1:10" x14ac:dyDescent="0.25">
      <c r="B17" s="6" t="s">
        <v>350</v>
      </c>
      <c r="C17" s="6">
        <v>1</v>
      </c>
      <c r="D17" t="s">
        <v>329</v>
      </c>
      <c r="E17" t="s">
        <v>120</v>
      </c>
      <c r="F17" t="s">
        <v>26</v>
      </c>
      <c r="G17" s="26">
        <v>0.41666666666666669</v>
      </c>
      <c r="H17" s="34">
        <v>0</v>
      </c>
      <c r="I17" s="24">
        <v>6.4317129629629629E-3</v>
      </c>
      <c r="J17" s="13">
        <f t="shared" ref="J17:J23" si="1">I17-H17</f>
        <v>6.4317129629629629E-3</v>
      </c>
    </row>
    <row r="18" spans="1:10" x14ac:dyDescent="0.25">
      <c r="B18" s="6" t="s">
        <v>350</v>
      </c>
      <c r="C18" s="6">
        <v>4</v>
      </c>
      <c r="D18" t="s">
        <v>67</v>
      </c>
      <c r="E18" t="s">
        <v>66</v>
      </c>
      <c r="F18" t="s">
        <v>26</v>
      </c>
      <c r="G18" s="26">
        <v>0.3576388888888889</v>
      </c>
      <c r="H18" s="34">
        <v>9.8379629629629642E-4</v>
      </c>
      <c r="I18" s="24">
        <v>6.649305555555555E-3</v>
      </c>
      <c r="J18" s="13">
        <f t="shared" si="1"/>
        <v>5.665509259259259E-3</v>
      </c>
    </row>
    <row r="19" spans="1:10" x14ac:dyDescent="0.25">
      <c r="B19" s="6" t="s">
        <v>350</v>
      </c>
      <c r="C19" s="6">
        <v>6</v>
      </c>
      <c r="D19" t="s">
        <v>64</v>
      </c>
      <c r="E19" t="s">
        <v>63</v>
      </c>
      <c r="F19" t="s">
        <v>26</v>
      </c>
      <c r="G19" s="26">
        <v>0.34375</v>
      </c>
      <c r="H19" s="34">
        <v>1.2152777777777778E-3</v>
      </c>
      <c r="I19" s="24">
        <v>6.7303240740740735E-3</v>
      </c>
      <c r="J19" s="13">
        <f t="shared" si="1"/>
        <v>5.5150462962962957E-3</v>
      </c>
    </row>
    <row r="20" spans="1:10" x14ac:dyDescent="0.25">
      <c r="B20" s="6" t="s">
        <v>350</v>
      </c>
      <c r="C20" s="6">
        <v>2</v>
      </c>
      <c r="D20" t="s">
        <v>213</v>
      </c>
      <c r="E20" t="s">
        <v>107</v>
      </c>
      <c r="F20" t="s">
        <v>26</v>
      </c>
      <c r="G20" s="26">
        <v>0.375</v>
      </c>
      <c r="H20" s="34">
        <v>6.9444444444444447E-4</v>
      </c>
      <c r="I20" s="24">
        <v>6.8483796296296287E-3</v>
      </c>
      <c r="J20" s="13">
        <f t="shared" si="1"/>
        <v>6.1539351851851842E-3</v>
      </c>
    </row>
    <row r="21" spans="1:10" x14ac:dyDescent="0.25">
      <c r="B21" s="6" t="s">
        <v>350</v>
      </c>
      <c r="C21" s="6">
        <v>7</v>
      </c>
      <c r="D21" t="s">
        <v>314</v>
      </c>
      <c r="E21" t="s">
        <v>25</v>
      </c>
      <c r="F21" t="s">
        <v>26</v>
      </c>
      <c r="G21" s="26">
        <v>0.3298611111111111</v>
      </c>
      <c r="H21" s="34">
        <v>1.4467592592592594E-3</v>
      </c>
      <c r="I21" s="24">
        <v>6.8877314814814808E-3</v>
      </c>
      <c r="J21" s="13">
        <f t="shared" si="1"/>
        <v>5.4409722222222212E-3</v>
      </c>
    </row>
    <row r="22" spans="1:10" x14ac:dyDescent="0.25">
      <c r="B22" s="6" t="s">
        <v>350</v>
      </c>
      <c r="C22" s="6">
        <v>3</v>
      </c>
      <c r="D22" t="s">
        <v>184</v>
      </c>
      <c r="E22" t="s">
        <v>97</v>
      </c>
      <c r="F22" t="s">
        <v>26</v>
      </c>
      <c r="G22" s="26">
        <v>0.36458333333333331</v>
      </c>
      <c r="H22" s="34">
        <v>8.6805555555555551E-4</v>
      </c>
      <c r="I22" s="24">
        <v>6.9895833333333329E-3</v>
      </c>
      <c r="J22" s="13">
        <f t="shared" si="1"/>
        <v>6.1215277777777778E-3</v>
      </c>
    </row>
    <row r="23" spans="1:10" x14ac:dyDescent="0.25">
      <c r="B23" s="6" t="s">
        <v>350</v>
      </c>
      <c r="C23" s="6">
        <v>5</v>
      </c>
      <c r="D23" t="s">
        <v>147</v>
      </c>
      <c r="E23" t="s">
        <v>25</v>
      </c>
      <c r="F23" t="s">
        <v>26</v>
      </c>
      <c r="G23" s="26">
        <v>0.35069444444444442</v>
      </c>
      <c r="H23" s="34">
        <v>1.0995370370370371E-3</v>
      </c>
      <c r="I23" s="24">
        <v>7.0821759259259267E-3</v>
      </c>
      <c r="J23" s="13">
        <f t="shared" si="1"/>
        <v>5.9826388888888898E-3</v>
      </c>
    </row>
    <row r="24" spans="1:10" x14ac:dyDescent="0.25">
      <c r="G24" s="24"/>
      <c r="H24" s="13"/>
      <c r="J24" s="13"/>
    </row>
    <row r="26" spans="1:10" x14ac:dyDescent="0.25">
      <c r="A26" s="14">
        <v>8.3800000000000008</v>
      </c>
      <c r="D26" s="12"/>
      <c r="E26" s="12"/>
      <c r="F26" s="15"/>
      <c r="J26" s="11" t="s">
        <v>424</v>
      </c>
    </row>
    <row r="27" spans="1:10" x14ac:dyDescent="0.25">
      <c r="A27" s="17" t="s">
        <v>354</v>
      </c>
      <c r="B27" s="9" t="s">
        <v>425</v>
      </c>
      <c r="C27" s="9">
        <v>3</v>
      </c>
      <c r="D27" s="8" t="s">
        <v>426</v>
      </c>
      <c r="E27" s="31"/>
      <c r="F27" s="9"/>
      <c r="G27" s="32"/>
      <c r="H27" s="9" t="s">
        <v>345</v>
      </c>
      <c r="I27" s="32" t="s">
        <v>346</v>
      </c>
      <c r="J27" s="8" t="s">
        <v>22</v>
      </c>
    </row>
    <row r="28" spans="1:10" x14ac:dyDescent="0.25">
      <c r="B28" s="6" t="s">
        <v>355</v>
      </c>
      <c r="C28" s="6">
        <v>1</v>
      </c>
      <c r="D28" t="s">
        <v>263</v>
      </c>
      <c r="E28" t="s">
        <v>120</v>
      </c>
      <c r="F28" t="s">
        <v>69</v>
      </c>
      <c r="G28" s="26">
        <v>0.42708333333333331</v>
      </c>
      <c r="H28" s="23">
        <v>0</v>
      </c>
      <c r="I28" s="24">
        <v>6.6863425925925936E-3</v>
      </c>
      <c r="J28" s="13">
        <f t="shared" ref="J28:J34" si="2">I28-H28</f>
        <v>6.6863425925925936E-3</v>
      </c>
    </row>
    <row r="29" spans="1:10" x14ac:dyDescent="0.25">
      <c r="B29" s="6" t="s">
        <v>355</v>
      </c>
      <c r="C29" s="6">
        <v>6</v>
      </c>
      <c r="D29" t="s">
        <v>149</v>
      </c>
      <c r="E29" t="s">
        <v>25</v>
      </c>
      <c r="F29" t="s">
        <v>69</v>
      </c>
      <c r="G29" s="26">
        <v>0.36805555555555558</v>
      </c>
      <c r="H29" s="34">
        <v>9.8379629629629642E-4</v>
      </c>
      <c r="I29" s="24">
        <v>6.851273148148148E-3</v>
      </c>
      <c r="J29" s="13">
        <f t="shared" si="2"/>
        <v>5.8674768518518512E-3</v>
      </c>
    </row>
    <row r="30" spans="1:10" x14ac:dyDescent="0.25">
      <c r="B30" s="6" t="s">
        <v>355</v>
      </c>
      <c r="C30" s="6">
        <v>3</v>
      </c>
      <c r="D30" t="s">
        <v>326</v>
      </c>
      <c r="E30" t="s">
        <v>120</v>
      </c>
      <c r="F30" t="s">
        <v>69</v>
      </c>
      <c r="G30" s="26">
        <v>0.40277777777777773</v>
      </c>
      <c r="H30" s="34">
        <v>4.0509259259259258E-4</v>
      </c>
      <c r="I30" s="24">
        <v>6.956481481481481E-3</v>
      </c>
      <c r="J30" s="13">
        <f t="shared" si="2"/>
        <v>6.5513888888888887E-3</v>
      </c>
    </row>
    <row r="31" spans="1:10" x14ac:dyDescent="0.25">
      <c r="B31" s="6" t="s">
        <v>355</v>
      </c>
      <c r="C31" s="6">
        <v>4</v>
      </c>
      <c r="D31" t="s">
        <v>265</v>
      </c>
      <c r="E31" t="s">
        <v>120</v>
      </c>
      <c r="F31" t="s">
        <v>69</v>
      </c>
      <c r="G31" s="26">
        <v>0.3888888888888889</v>
      </c>
      <c r="H31" s="34">
        <v>6.3657407407407402E-4</v>
      </c>
      <c r="I31" s="24">
        <v>6.9826388888888889E-3</v>
      </c>
      <c r="J31" s="13">
        <f t="shared" si="2"/>
        <v>6.3460648148148148E-3</v>
      </c>
    </row>
    <row r="32" spans="1:10" x14ac:dyDescent="0.25">
      <c r="B32" s="6" t="s">
        <v>355</v>
      </c>
      <c r="C32" s="6">
        <v>2</v>
      </c>
      <c r="D32" t="s">
        <v>267</v>
      </c>
      <c r="E32" t="s">
        <v>25</v>
      </c>
      <c r="F32" t="s">
        <v>69</v>
      </c>
      <c r="G32" s="26">
        <v>0.41319444444444442</v>
      </c>
      <c r="H32" s="34">
        <v>2.3148148148148146E-4</v>
      </c>
      <c r="I32" s="24">
        <v>7.0523148148148142E-3</v>
      </c>
      <c r="J32" s="13">
        <f t="shared" si="2"/>
        <v>6.8208333333333324E-3</v>
      </c>
    </row>
    <row r="33" spans="1:10" x14ac:dyDescent="0.25">
      <c r="B33" s="6" t="s">
        <v>355</v>
      </c>
      <c r="C33" s="6">
        <v>5</v>
      </c>
      <c r="D33" t="s">
        <v>257</v>
      </c>
      <c r="E33" t="s">
        <v>120</v>
      </c>
      <c r="F33" t="s">
        <v>69</v>
      </c>
      <c r="G33" s="26">
        <v>0.38194444444444442</v>
      </c>
      <c r="H33" s="34">
        <v>7.5231481481481471E-4</v>
      </c>
      <c r="I33" s="24">
        <v>7.2540509259259251E-3</v>
      </c>
      <c r="J33" s="13">
        <f t="shared" si="2"/>
        <v>6.50173611111111E-3</v>
      </c>
    </row>
    <row r="34" spans="1:10" x14ac:dyDescent="0.25">
      <c r="B34" s="6" t="s">
        <v>355</v>
      </c>
      <c r="C34" s="6">
        <v>7</v>
      </c>
      <c r="D34" t="s">
        <v>290</v>
      </c>
      <c r="E34" t="s">
        <v>54</v>
      </c>
      <c r="F34" t="s">
        <v>69</v>
      </c>
      <c r="G34" s="26">
        <v>0.35069444444444442</v>
      </c>
      <c r="H34" s="34">
        <v>1.2731481481481483E-3</v>
      </c>
      <c r="I34" s="20">
        <v>7.2695601851851853E-3</v>
      </c>
      <c r="J34" s="13">
        <f t="shared" si="2"/>
        <v>5.9964120370370371E-3</v>
      </c>
    </row>
    <row r="35" spans="1:10" x14ac:dyDescent="0.25">
      <c r="G35" s="24"/>
      <c r="H35" s="13"/>
      <c r="J35" s="13"/>
    </row>
    <row r="37" spans="1:10" x14ac:dyDescent="0.25">
      <c r="A37" s="14">
        <v>8.42</v>
      </c>
      <c r="J37" s="11" t="s">
        <v>424</v>
      </c>
    </row>
    <row r="38" spans="1:10" x14ac:dyDescent="0.25">
      <c r="A38" s="17" t="s">
        <v>357</v>
      </c>
      <c r="B38" s="9" t="s">
        <v>425</v>
      </c>
      <c r="C38" s="9">
        <v>1</v>
      </c>
      <c r="D38" s="8" t="s">
        <v>426</v>
      </c>
      <c r="E38" s="31"/>
      <c r="F38" s="9"/>
      <c r="G38" s="32"/>
      <c r="H38" s="9" t="s">
        <v>345</v>
      </c>
      <c r="I38" s="32" t="s">
        <v>346</v>
      </c>
      <c r="J38" s="8" t="s">
        <v>22</v>
      </c>
    </row>
    <row r="39" spans="1:10" x14ac:dyDescent="0.25">
      <c r="B39" s="6" t="s">
        <v>358</v>
      </c>
      <c r="C39" s="6">
        <v>3</v>
      </c>
      <c r="D39" t="s">
        <v>132</v>
      </c>
      <c r="E39" t="s">
        <v>25</v>
      </c>
      <c r="F39" t="s">
        <v>26</v>
      </c>
      <c r="G39" s="26">
        <v>0.375</v>
      </c>
      <c r="H39" s="34">
        <v>1.0995370370370371E-3</v>
      </c>
      <c r="I39" s="24">
        <v>6.9432870370370369E-3</v>
      </c>
      <c r="J39" s="13">
        <f t="shared" ref="J39:J46" si="3">I39-H39</f>
        <v>5.84375E-3</v>
      </c>
    </row>
    <row r="40" spans="1:10" x14ac:dyDescent="0.25">
      <c r="B40" s="6" t="s">
        <v>358</v>
      </c>
      <c r="C40" s="6">
        <v>1</v>
      </c>
      <c r="D40" t="s">
        <v>275</v>
      </c>
      <c r="E40" t="s">
        <v>30</v>
      </c>
      <c r="F40" t="s">
        <v>26</v>
      </c>
      <c r="G40" s="26">
        <v>0.44097222222222227</v>
      </c>
      <c r="H40" s="34">
        <v>0</v>
      </c>
      <c r="I40" s="24">
        <v>6.9484953703703696E-3</v>
      </c>
      <c r="J40" s="13">
        <f t="shared" si="3"/>
        <v>6.9484953703703696E-3</v>
      </c>
    </row>
    <row r="41" spans="1:10" x14ac:dyDescent="0.25">
      <c r="B41" s="6" t="s">
        <v>358</v>
      </c>
      <c r="C41" s="6">
        <v>6</v>
      </c>
      <c r="D41" t="s">
        <v>103</v>
      </c>
      <c r="E41" t="s">
        <v>102</v>
      </c>
      <c r="F41" t="s">
        <v>26</v>
      </c>
      <c r="G41" s="26">
        <v>0.35069444444444442</v>
      </c>
      <c r="H41" s="34">
        <v>1.5046296296296294E-3</v>
      </c>
      <c r="I41" s="24">
        <v>7.0023148148148154E-3</v>
      </c>
      <c r="J41" s="13">
        <f t="shared" si="3"/>
        <v>5.4976851851851862E-3</v>
      </c>
    </row>
    <row r="42" spans="1:10" ht="12.75" customHeight="1" x14ac:dyDescent="0.25">
      <c r="B42" s="6" t="s">
        <v>358</v>
      </c>
      <c r="C42" s="6">
        <v>8</v>
      </c>
      <c r="D42" t="s">
        <v>42</v>
      </c>
      <c r="E42" t="s">
        <v>25</v>
      </c>
      <c r="F42" t="s">
        <v>26</v>
      </c>
      <c r="G42" s="26">
        <v>0.3263888888888889</v>
      </c>
      <c r="H42" s="34">
        <v>1.9097222222222222E-3</v>
      </c>
      <c r="I42" s="24">
        <v>7.1087962962962962E-3</v>
      </c>
      <c r="J42" s="13">
        <f t="shared" si="3"/>
        <v>5.1990740740740738E-3</v>
      </c>
    </row>
    <row r="43" spans="1:10" ht="12.75" customHeight="1" x14ac:dyDescent="0.25">
      <c r="B43" s="6" t="s">
        <v>358</v>
      </c>
      <c r="C43" s="6">
        <v>7</v>
      </c>
      <c r="D43" t="s">
        <v>394</v>
      </c>
      <c r="E43" t="s">
        <v>25</v>
      </c>
      <c r="F43" t="s">
        <v>26</v>
      </c>
      <c r="G43" s="26">
        <v>0.34027777777777773</v>
      </c>
      <c r="H43" s="34">
        <v>1.6782407407407406E-3</v>
      </c>
      <c r="I43" s="24">
        <v>7.2482638888888883E-3</v>
      </c>
      <c r="J43" s="13">
        <f t="shared" si="3"/>
        <v>5.5700231481481477E-3</v>
      </c>
    </row>
    <row r="44" spans="1:10" ht="12.75" customHeight="1" x14ac:dyDescent="0.25">
      <c r="B44" s="6" t="s">
        <v>358</v>
      </c>
      <c r="C44" s="6">
        <v>4</v>
      </c>
      <c r="D44" t="s">
        <v>203</v>
      </c>
      <c r="E44" t="s">
        <v>202</v>
      </c>
      <c r="F44" t="s">
        <v>26</v>
      </c>
      <c r="G44" s="26">
        <v>0.36458333333333331</v>
      </c>
      <c r="H44" s="34">
        <v>1.2731481481481483E-3</v>
      </c>
      <c r="I44" s="24">
        <v>7.3483796296296292E-3</v>
      </c>
      <c r="J44" s="13">
        <f t="shared" si="3"/>
        <v>6.0752314814814809E-3</v>
      </c>
    </row>
    <row r="45" spans="1:10" ht="12.75" customHeight="1" x14ac:dyDescent="0.25">
      <c r="B45" s="6" t="s">
        <v>358</v>
      </c>
      <c r="C45" s="6">
        <v>5</v>
      </c>
      <c r="D45" t="s">
        <v>200</v>
      </c>
      <c r="E45" t="s">
        <v>63</v>
      </c>
      <c r="F45" t="s">
        <v>26</v>
      </c>
      <c r="G45" s="26">
        <v>0.3576388888888889</v>
      </c>
      <c r="H45" s="34">
        <v>1.3888888888888889E-3</v>
      </c>
      <c r="I45" s="24">
        <v>7.4675925925925925E-3</v>
      </c>
      <c r="J45" s="13">
        <f t="shared" si="3"/>
        <v>6.0787037037037034E-3</v>
      </c>
    </row>
    <row r="46" spans="1:10" ht="12.75" customHeight="1" x14ac:dyDescent="0.25">
      <c r="B46" s="6" t="s">
        <v>358</v>
      </c>
      <c r="C46" s="6">
        <v>2</v>
      </c>
      <c r="D46" t="s">
        <v>444</v>
      </c>
      <c r="E46" t="s">
        <v>129</v>
      </c>
      <c r="F46" t="s">
        <v>26</v>
      </c>
      <c r="G46" s="26">
        <v>0.40972222222222227</v>
      </c>
      <c r="H46" s="34">
        <v>5.2083333333333333E-4</v>
      </c>
      <c r="I46" s="24">
        <v>7.584375E-3</v>
      </c>
      <c r="J46" s="13">
        <f t="shared" si="3"/>
        <v>7.0635416666666668E-3</v>
      </c>
    </row>
    <row r="47" spans="1:10" ht="12.75" customHeight="1" x14ac:dyDescent="0.25">
      <c r="D47" s="12"/>
      <c r="E47" s="12"/>
      <c r="F47" s="15"/>
    </row>
    <row r="48" spans="1:10" ht="12.75" customHeight="1" x14ac:dyDescent="0.25">
      <c r="A48" s="14">
        <v>8.4600000000000009</v>
      </c>
      <c r="D48" s="12"/>
      <c r="E48" s="12"/>
      <c r="F48" s="15"/>
      <c r="J48" s="11" t="s">
        <v>424</v>
      </c>
    </row>
    <row r="49" spans="1:10" ht="12.75" customHeight="1" x14ac:dyDescent="0.25">
      <c r="A49" s="17" t="s">
        <v>360</v>
      </c>
      <c r="B49" s="9" t="s">
        <v>425</v>
      </c>
      <c r="C49" s="9">
        <v>2</v>
      </c>
      <c r="D49" s="8" t="s">
        <v>426</v>
      </c>
      <c r="E49" s="31"/>
      <c r="F49" s="30"/>
      <c r="G49" s="32"/>
      <c r="H49" s="9"/>
      <c r="I49" s="32" t="s">
        <v>346</v>
      </c>
      <c r="J49" s="8" t="s">
        <v>22</v>
      </c>
    </row>
    <row r="50" spans="1:10" x14ac:dyDescent="0.25">
      <c r="B50" s="6" t="s">
        <v>361</v>
      </c>
      <c r="C50" s="6">
        <v>1</v>
      </c>
      <c r="D50" t="s">
        <v>481</v>
      </c>
      <c r="E50" t="s">
        <v>120</v>
      </c>
      <c r="F50" t="s">
        <v>69</v>
      </c>
      <c r="G50" s="26">
        <v>0.4375</v>
      </c>
      <c r="H50" s="34">
        <v>0</v>
      </c>
      <c r="I50" s="24">
        <v>6.5023148148148149E-3</v>
      </c>
      <c r="J50" s="13">
        <f t="shared" ref="J50:J55" si="4">I50-H50</f>
        <v>6.5023148148148149E-3</v>
      </c>
    </row>
    <row r="51" spans="1:10" x14ac:dyDescent="0.25">
      <c r="B51" s="6" t="s">
        <v>361</v>
      </c>
      <c r="C51" s="6">
        <v>3</v>
      </c>
      <c r="D51" t="s">
        <v>243</v>
      </c>
      <c r="E51" t="s">
        <v>120</v>
      </c>
      <c r="F51" t="s">
        <v>69</v>
      </c>
      <c r="G51" s="26">
        <v>0.40625</v>
      </c>
      <c r="H51" s="34">
        <v>5.2083333333333333E-4</v>
      </c>
      <c r="I51" s="24">
        <v>6.8579861111111107E-3</v>
      </c>
      <c r="J51" s="13">
        <f t="shared" si="4"/>
        <v>6.3371527777777775E-3</v>
      </c>
    </row>
    <row r="52" spans="1:10" x14ac:dyDescent="0.25">
      <c r="B52" s="6" t="s">
        <v>361</v>
      </c>
      <c r="C52" s="6">
        <v>2</v>
      </c>
      <c r="D52" t="s">
        <v>245</v>
      </c>
      <c r="E52" t="s">
        <v>120</v>
      </c>
      <c r="F52" t="s">
        <v>69</v>
      </c>
      <c r="G52" s="26">
        <v>0.40972222222222227</v>
      </c>
      <c r="H52" s="34">
        <v>4.6296296296296293E-4</v>
      </c>
      <c r="I52" s="24">
        <v>6.9241898148148144E-3</v>
      </c>
      <c r="J52" s="13">
        <f t="shared" si="4"/>
        <v>6.4612268518518517E-3</v>
      </c>
    </row>
    <row r="53" spans="1:10" x14ac:dyDescent="0.25">
      <c r="B53" s="6" t="s">
        <v>361</v>
      </c>
      <c r="C53" s="6">
        <v>6</v>
      </c>
      <c r="D53" t="s">
        <v>196</v>
      </c>
      <c r="E53" t="s">
        <v>86</v>
      </c>
      <c r="F53" t="s">
        <v>69</v>
      </c>
      <c r="G53" s="26">
        <v>0.37152777777777773</v>
      </c>
      <c r="H53" s="34">
        <v>1.0995370370370371E-3</v>
      </c>
      <c r="I53" s="24">
        <v>7.037037037037037E-3</v>
      </c>
      <c r="J53" s="13">
        <f t="shared" si="4"/>
        <v>5.9375000000000001E-3</v>
      </c>
    </row>
    <row r="54" spans="1:10" x14ac:dyDescent="0.25">
      <c r="B54" s="6" t="s">
        <v>361</v>
      </c>
      <c r="C54" s="6">
        <v>4</v>
      </c>
      <c r="D54" t="s">
        <v>259</v>
      </c>
      <c r="E54" t="s">
        <v>120</v>
      </c>
      <c r="F54" t="s">
        <v>69</v>
      </c>
      <c r="G54" s="26">
        <v>0.39583333333333331</v>
      </c>
      <c r="H54" s="34">
        <v>6.9444444444444447E-4</v>
      </c>
      <c r="I54" s="24">
        <v>7.0601851851851841E-3</v>
      </c>
      <c r="J54" s="13">
        <f t="shared" si="4"/>
        <v>6.3657407407407395E-3</v>
      </c>
    </row>
    <row r="55" spans="1:10" x14ac:dyDescent="0.25">
      <c r="B55" s="6" t="s">
        <v>361</v>
      </c>
      <c r="C55" s="6">
        <v>5</v>
      </c>
      <c r="D55" t="s">
        <v>198</v>
      </c>
      <c r="E55" t="s">
        <v>25</v>
      </c>
      <c r="F55" t="s">
        <v>69</v>
      </c>
      <c r="G55" s="26">
        <v>0.38194444444444442</v>
      </c>
      <c r="H55" s="34">
        <v>9.2592592592592585E-4</v>
      </c>
      <c r="I55" s="24">
        <v>7.107638888888889E-3</v>
      </c>
      <c r="J55" s="13">
        <f t="shared" si="4"/>
        <v>6.1817129629629635E-3</v>
      </c>
    </row>
    <row r="56" spans="1:10" x14ac:dyDescent="0.25">
      <c r="B56" s="6" t="s">
        <v>361</v>
      </c>
      <c r="C56" s="6">
        <v>7</v>
      </c>
      <c r="D56" t="s">
        <v>320</v>
      </c>
      <c r="E56" t="s">
        <v>54</v>
      </c>
      <c r="F56" t="s">
        <v>69</v>
      </c>
      <c r="G56" s="26">
        <v>0.3576388888888889</v>
      </c>
      <c r="H56" s="34"/>
    </row>
    <row r="58" spans="1:10" x14ac:dyDescent="0.25">
      <c r="D58" s="5"/>
      <c r="E58" s="12"/>
      <c r="F58" s="6"/>
    </row>
    <row r="59" spans="1:10" x14ac:dyDescent="0.25">
      <c r="A59" s="14">
        <v>8.5</v>
      </c>
      <c r="D59" s="12"/>
      <c r="E59" s="12"/>
      <c r="F59" s="15"/>
      <c r="J59" s="11" t="s">
        <v>424</v>
      </c>
    </row>
    <row r="60" spans="1:10" x14ac:dyDescent="0.25">
      <c r="A60" s="17" t="s">
        <v>365</v>
      </c>
      <c r="B60" s="9" t="s">
        <v>425</v>
      </c>
      <c r="C60" s="9">
        <v>4</v>
      </c>
      <c r="D60" s="8" t="s">
        <v>431</v>
      </c>
      <c r="E60" s="31"/>
      <c r="F60" s="9"/>
      <c r="G60" s="32"/>
      <c r="H60" s="9" t="s">
        <v>345</v>
      </c>
      <c r="I60" s="32" t="s">
        <v>346</v>
      </c>
      <c r="J60" s="8" t="s">
        <v>22</v>
      </c>
    </row>
    <row r="61" spans="1:10" x14ac:dyDescent="0.25">
      <c r="B61" s="6" t="s">
        <v>366</v>
      </c>
      <c r="C61" s="6">
        <v>1</v>
      </c>
      <c r="D61" t="s">
        <v>333</v>
      </c>
      <c r="E61" t="s">
        <v>179</v>
      </c>
      <c r="F61" t="s">
        <v>26</v>
      </c>
      <c r="G61" s="26">
        <v>0.42708333333333331</v>
      </c>
      <c r="H61" s="34">
        <v>0</v>
      </c>
      <c r="I61" s="24">
        <v>6.3923611111111117E-3</v>
      </c>
      <c r="J61" s="13">
        <f t="shared" ref="J61:J66" si="5">I61-H61</f>
        <v>6.3923611111111117E-3</v>
      </c>
    </row>
    <row r="62" spans="1:10" x14ac:dyDescent="0.25">
      <c r="B62" s="6" t="s">
        <v>366</v>
      </c>
      <c r="C62" s="6">
        <v>4</v>
      </c>
      <c r="D62" t="s">
        <v>318</v>
      </c>
      <c r="E62" t="s">
        <v>129</v>
      </c>
      <c r="F62" t="s">
        <v>26</v>
      </c>
      <c r="G62" s="26">
        <v>0.35416666666666669</v>
      </c>
      <c r="H62" s="34">
        <v>1.2152777777777778E-3</v>
      </c>
      <c r="I62" s="24">
        <v>6.8240740740740735E-3</v>
      </c>
      <c r="J62" s="13">
        <f t="shared" si="5"/>
        <v>5.6087962962962958E-3</v>
      </c>
    </row>
    <row r="63" spans="1:10" x14ac:dyDescent="0.25">
      <c r="B63" s="6" t="s">
        <v>366</v>
      </c>
      <c r="C63" s="6">
        <v>5</v>
      </c>
      <c r="D63" t="s">
        <v>114</v>
      </c>
      <c r="E63" t="s">
        <v>25</v>
      </c>
      <c r="F63" t="s">
        <v>26</v>
      </c>
      <c r="G63" s="26">
        <v>0.34722222222222227</v>
      </c>
      <c r="H63" s="34">
        <v>1.3310185185185185E-3</v>
      </c>
      <c r="I63" s="24">
        <v>6.9513888888888889E-3</v>
      </c>
      <c r="J63" s="13">
        <f t="shared" si="5"/>
        <v>5.6203703703703702E-3</v>
      </c>
    </row>
    <row r="64" spans="1:10" x14ac:dyDescent="0.25">
      <c r="B64" s="6" t="s">
        <v>366</v>
      </c>
      <c r="C64" s="6">
        <v>6</v>
      </c>
      <c r="D64" t="s">
        <v>108</v>
      </c>
      <c r="E64" t="s">
        <v>107</v>
      </c>
      <c r="F64" t="s">
        <v>26</v>
      </c>
      <c r="G64" s="26">
        <v>0.33680555555555558</v>
      </c>
      <c r="H64" s="34">
        <v>1.5046296296296294E-3</v>
      </c>
      <c r="I64" s="24">
        <v>6.9756944444444441E-3</v>
      </c>
      <c r="J64" s="13">
        <f t="shared" si="5"/>
        <v>5.4710648148148149E-3</v>
      </c>
    </row>
    <row r="65" spans="1:16" x14ac:dyDescent="0.25">
      <c r="B65" s="6" t="s">
        <v>366</v>
      </c>
      <c r="C65" s="6">
        <v>3</v>
      </c>
      <c r="D65" t="s">
        <v>169</v>
      </c>
      <c r="E65" t="s">
        <v>25</v>
      </c>
      <c r="F65" t="s">
        <v>26</v>
      </c>
      <c r="G65" s="26">
        <v>0.3611111111111111</v>
      </c>
      <c r="H65" s="34">
        <v>1.0995370370370371E-3</v>
      </c>
      <c r="I65" s="24">
        <v>6.9826388888888889E-3</v>
      </c>
      <c r="J65" s="13">
        <f t="shared" si="5"/>
        <v>5.883101851851852E-3</v>
      </c>
    </row>
    <row r="66" spans="1:16" x14ac:dyDescent="0.25">
      <c r="B66" s="6" t="s">
        <v>366</v>
      </c>
      <c r="C66" s="6">
        <v>2</v>
      </c>
      <c r="D66" t="s">
        <v>328</v>
      </c>
      <c r="E66" t="s">
        <v>25</v>
      </c>
      <c r="F66" t="s">
        <v>26</v>
      </c>
      <c r="G66" s="26">
        <v>0.38541666666666669</v>
      </c>
      <c r="H66" s="34">
        <v>6.9444444444444447E-4</v>
      </c>
      <c r="I66" s="24">
        <v>8.2650462962962964E-3</v>
      </c>
      <c r="J66" s="13">
        <f t="shared" si="5"/>
        <v>7.5706018518518518E-3</v>
      </c>
    </row>
    <row r="67" spans="1:16" x14ac:dyDescent="0.25">
      <c r="B67" s="6" t="s">
        <v>366</v>
      </c>
      <c r="C67" s="6">
        <v>7</v>
      </c>
      <c r="D67" t="s">
        <v>311</v>
      </c>
      <c r="E67" t="s">
        <v>54</v>
      </c>
      <c r="F67" t="s">
        <v>26</v>
      </c>
      <c r="G67" s="26">
        <v>0.31944444444444448</v>
      </c>
      <c r="H67" s="34">
        <v>1.7939814814814815E-3</v>
      </c>
      <c r="I67" s="24"/>
      <c r="J67" s="13"/>
    </row>
    <row r="68" spans="1:16" x14ac:dyDescent="0.25">
      <c r="G68" s="24"/>
      <c r="H68" s="13"/>
      <c r="I68" s="24"/>
      <c r="J68" s="13"/>
    </row>
    <row r="69" spans="1:16" x14ac:dyDescent="0.25">
      <c r="G69" s="22"/>
      <c r="H69" s="23"/>
    </row>
    <row r="70" spans="1:16" x14ac:dyDescent="0.25">
      <c r="A70" s="14">
        <v>8.5399999999999991</v>
      </c>
      <c r="D70" s="12"/>
      <c r="E70" s="12"/>
      <c r="F70" s="15"/>
      <c r="J70" s="11" t="s">
        <v>424</v>
      </c>
    </row>
    <row r="71" spans="1:16" x14ac:dyDescent="0.25">
      <c r="A71" s="17" t="s">
        <v>368</v>
      </c>
      <c r="B71" s="9" t="s">
        <v>425</v>
      </c>
      <c r="C71" s="9">
        <v>5</v>
      </c>
      <c r="D71" s="8" t="s">
        <v>431</v>
      </c>
      <c r="E71" s="31"/>
      <c r="F71" s="9"/>
      <c r="G71" s="32"/>
      <c r="H71" s="9" t="s">
        <v>345</v>
      </c>
      <c r="I71" s="32" t="s">
        <v>346</v>
      </c>
      <c r="J71" s="8" t="s">
        <v>22</v>
      </c>
    </row>
    <row r="72" spans="1:16" x14ac:dyDescent="0.25">
      <c r="A72" s="14"/>
      <c r="B72" s="6" t="s">
        <v>369</v>
      </c>
      <c r="C72" s="6">
        <v>1</v>
      </c>
      <c r="D72" t="s">
        <v>269</v>
      </c>
      <c r="E72" t="s">
        <v>30</v>
      </c>
      <c r="F72" t="s">
        <v>26</v>
      </c>
      <c r="G72" s="26">
        <v>0.4375</v>
      </c>
      <c r="H72" s="23">
        <v>0</v>
      </c>
      <c r="I72" s="24">
        <v>6.618055555555555E-3</v>
      </c>
      <c r="J72" s="13">
        <f t="shared" ref="J72:J78" si="6">I72-H72</f>
        <v>6.618055555555555E-3</v>
      </c>
    </row>
    <row r="73" spans="1:16" x14ac:dyDescent="0.25">
      <c r="A73" s="14"/>
      <c r="B73" s="6" t="s">
        <v>369</v>
      </c>
      <c r="C73" s="6">
        <v>3</v>
      </c>
      <c r="D73" t="s">
        <v>125</v>
      </c>
      <c r="E73" t="s">
        <v>25</v>
      </c>
      <c r="F73" t="s">
        <v>26</v>
      </c>
      <c r="G73" s="26">
        <v>0.36805555555555558</v>
      </c>
      <c r="H73" s="34">
        <v>1.1574074074074073E-3</v>
      </c>
      <c r="I73" s="24">
        <v>6.9629629629629633E-3</v>
      </c>
      <c r="J73" s="13">
        <f t="shared" si="6"/>
        <v>5.805555555555556E-3</v>
      </c>
      <c r="O73" s="38"/>
      <c r="P73" s="38"/>
    </row>
    <row r="74" spans="1:16" x14ac:dyDescent="0.25">
      <c r="A74" s="14"/>
      <c r="B74" s="6" t="s">
        <v>369</v>
      </c>
      <c r="C74" s="6">
        <v>4</v>
      </c>
      <c r="D74" t="s">
        <v>323</v>
      </c>
      <c r="E74" t="s">
        <v>44</v>
      </c>
      <c r="F74" t="s">
        <v>26</v>
      </c>
      <c r="G74" s="26">
        <v>0.3611111111111111</v>
      </c>
      <c r="H74" s="34">
        <v>1.2731481481481483E-3</v>
      </c>
      <c r="I74" s="24">
        <v>7.0173611111111122E-3</v>
      </c>
      <c r="J74" s="13">
        <f t="shared" si="6"/>
        <v>5.744212962962964E-3</v>
      </c>
      <c r="O74" s="38"/>
      <c r="P74" s="38"/>
    </row>
    <row r="75" spans="1:16" x14ac:dyDescent="0.25">
      <c r="A75" s="14"/>
      <c r="B75" s="6" t="s">
        <v>369</v>
      </c>
      <c r="C75" s="6">
        <v>7</v>
      </c>
      <c r="D75" t="s">
        <v>50</v>
      </c>
      <c r="E75" t="s">
        <v>49</v>
      </c>
      <c r="F75" t="s">
        <v>26</v>
      </c>
      <c r="G75" s="26">
        <v>0.33680555555555558</v>
      </c>
      <c r="H75" s="34">
        <v>1.6782407407407406E-3</v>
      </c>
      <c r="I75" s="24">
        <v>7.0868055555555554E-3</v>
      </c>
      <c r="J75" s="13">
        <f t="shared" si="6"/>
        <v>5.4085648148148148E-3</v>
      </c>
      <c r="O75" s="38"/>
      <c r="P75" s="38"/>
    </row>
    <row r="76" spans="1:16" x14ac:dyDescent="0.25">
      <c r="A76" s="14"/>
      <c r="B76" s="6" t="s">
        <v>369</v>
      </c>
      <c r="C76" s="6">
        <v>8</v>
      </c>
      <c r="D76" t="s">
        <v>47</v>
      </c>
      <c r="E76" t="s">
        <v>30</v>
      </c>
      <c r="F76" t="s">
        <v>26</v>
      </c>
      <c r="G76" s="26">
        <v>0.32291666666666669</v>
      </c>
      <c r="H76" s="34">
        <v>1.9097222222222222E-3</v>
      </c>
      <c r="I76" s="24">
        <v>7.1481481481481474E-3</v>
      </c>
      <c r="J76" s="13">
        <f t="shared" si="6"/>
        <v>5.238425925925925E-3</v>
      </c>
      <c r="O76" s="38"/>
      <c r="P76" s="38"/>
    </row>
    <row r="77" spans="1:16" x14ac:dyDescent="0.25">
      <c r="A77" s="14"/>
      <c r="B77" s="6" t="s">
        <v>369</v>
      </c>
      <c r="C77" s="6">
        <v>5</v>
      </c>
      <c r="D77" t="s">
        <v>145</v>
      </c>
      <c r="E77" t="s">
        <v>144</v>
      </c>
      <c r="F77" t="s">
        <v>26</v>
      </c>
      <c r="G77" s="26">
        <v>0.35416666666666669</v>
      </c>
      <c r="H77" s="34">
        <v>1.3888888888888889E-3</v>
      </c>
      <c r="I77" s="24">
        <v>7.1631944444444443E-3</v>
      </c>
      <c r="J77" s="13">
        <f t="shared" si="6"/>
        <v>5.7743055555555551E-3</v>
      </c>
      <c r="O77" s="38"/>
      <c r="P77" s="38"/>
    </row>
    <row r="78" spans="1:16" x14ac:dyDescent="0.25">
      <c r="A78" s="14"/>
      <c r="B78" s="6" t="s">
        <v>369</v>
      </c>
      <c r="C78" s="6">
        <v>2</v>
      </c>
      <c r="D78" t="s">
        <v>298</v>
      </c>
      <c r="E78" t="s">
        <v>63</v>
      </c>
      <c r="F78" t="s">
        <v>26</v>
      </c>
      <c r="G78" s="26">
        <v>0.38541666666666669</v>
      </c>
      <c r="H78" s="34">
        <v>8.6805555555555551E-4</v>
      </c>
      <c r="I78" s="24">
        <v>7.1810185185185197E-3</v>
      </c>
      <c r="J78" s="13">
        <f t="shared" si="6"/>
        <v>6.3129629629629647E-3</v>
      </c>
      <c r="O78" s="38"/>
      <c r="P78" s="38"/>
    </row>
    <row r="79" spans="1:16" x14ac:dyDescent="0.25">
      <c r="A79" s="14"/>
      <c r="B79" s="6" t="s">
        <v>369</v>
      </c>
      <c r="C79" s="6">
        <v>6</v>
      </c>
      <c r="D79" t="s">
        <v>95</v>
      </c>
      <c r="E79" t="s">
        <v>25</v>
      </c>
      <c r="F79" t="s">
        <v>26</v>
      </c>
      <c r="G79" s="26">
        <v>0.34722222222222227</v>
      </c>
      <c r="H79" s="34">
        <v>1.5046296296296294E-3</v>
      </c>
      <c r="I79" s="24"/>
      <c r="J79" s="13"/>
      <c r="O79" s="38"/>
      <c r="P79" s="38"/>
    </row>
    <row r="80" spans="1:16" x14ac:dyDescent="0.25">
      <c r="A80" s="14"/>
      <c r="G80" s="24"/>
      <c r="H80" s="13"/>
      <c r="O80" s="38"/>
      <c r="P80" s="38"/>
    </row>
    <row r="81" spans="1:10" x14ac:dyDescent="0.25">
      <c r="A81" s="14">
        <v>9</v>
      </c>
      <c r="G81" s="24"/>
      <c r="H81" s="13"/>
      <c r="J81" s="11" t="s">
        <v>424</v>
      </c>
    </row>
    <row r="82" spans="1:10" x14ac:dyDescent="0.25">
      <c r="A82" s="17" t="s">
        <v>372</v>
      </c>
      <c r="B82" s="9" t="s">
        <v>425</v>
      </c>
      <c r="C82" s="9">
        <v>1</v>
      </c>
      <c r="D82" s="8" t="s">
        <v>373</v>
      </c>
      <c r="E82" s="9" t="s">
        <v>18</v>
      </c>
      <c r="F82" s="8" t="s">
        <v>423</v>
      </c>
      <c r="G82" s="9" t="s">
        <v>344</v>
      </c>
      <c r="H82" s="9" t="s">
        <v>345</v>
      </c>
      <c r="I82" s="32" t="s">
        <v>346</v>
      </c>
      <c r="J82" s="8" t="s">
        <v>22</v>
      </c>
    </row>
    <row r="83" spans="1:10" x14ac:dyDescent="0.25">
      <c r="B83" s="6" t="s">
        <v>374</v>
      </c>
      <c r="C83" s="6">
        <v>2</v>
      </c>
      <c r="D83" t="s">
        <v>375</v>
      </c>
      <c r="E83" t="s">
        <v>231</v>
      </c>
      <c r="F83" t="s">
        <v>335</v>
      </c>
      <c r="G83" s="26">
        <v>0.17708333333333334</v>
      </c>
      <c r="H83" s="34">
        <v>5.7870370370370366E-5</v>
      </c>
      <c r="I83" s="24">
        <v>2.6354166666666665E-3</v>
      </c>
      <c r="J83" s="13">
        <f>I83-H83</f>
        <v>2.5775462962962961E-3</v>
      </c>
    </row>
    <row r="84" spans="1:10" x14ac:dyDescent="0.25">
      <c r="B84" s="6" t="s">
        <v>374</v>
      </c>
      <c r="C84" s="6">
        <v>4</v>
      </c>
      <c r="D84" t="s">
        <v>377</v>
      </c>
      <c r="E84" t="s">
        <v>49</v>
      </c>
      <c r="F84" t="s">
        <v>335</v>
      </c>
      <c r="G84" s="26">
        <v>0.16666666666666666</v>
      </c>
      <c r="H84" s="34">
        <v>2.3148148148148146E-4</v>
      </c>
      <c r="I84" s="24">
        <v>2.8113425925925923E-3</v>
      </c>
      <c r="J84" s="13">
        <f>I84-H84</f>
        <v>2.5798611111111109E-3</v>
      </c>
    </row>
    <row r="85" spans="1:10" x14ac:dyDescent="0.25">
      <c r="B85" s="6" t="s">
        <v>374</v>
      </c>
      <c r="C85" s="6">
        <v>3</v>
      </c>
      <c r="D85" t="s">
        <v>336</v>
      </c>
      <c r="E85" t="s">
        <v>120</v>
      </c>
      <c r="F85" t="s">
        <v>335</v>
      </c>
      <c r="G85" s="26">
        <v>0.17361111111111113</v>
      </c>
      <c r="H85" s="34">
        <v>1.1574074074074073E-4</v>
      </c>
      <c r="I85" s="24">
        <v>2.8842592592592596E-3</v>
      </c>
      <c r="J85" s="13">
        <f>I85-H85</f>
        <v>2.7685185185185187E-3</v>
      </c>
    </row>
    <row r="86" spans="1:10" x14ac:dyDescent="0.25">
      <c r="B86" s="6" t="s">
        <v>374</v>
      </c>
      <c r="C86" s="6">
        <v>1</v>
      </c>
      <c r="D86" t="s">
        <v>446</v>
      </c>
      <c r="E86" t="s">
        <v>49</v>
      </c>
      <c r="F86" t="s">
        <v>335</v>
      </c>
      <c r="G86" s="26">
        <v>0.18055555555555555</v>
      </c>
      <c r="H86" s="23">
        <v>0</v>
      </c>
      <c r="I86" s="24"/>
      <c r="J86" s="13"/>
    </row>
    <row r="87" spans="1:10" x14ac:dyDescent="0.25">
      <c r="A87" s="14">
        <v>9.0399999999999991</v>
      </c>
      <c r="E87" s="12"/>
      <c r="F87" s="15"/>
      <c r="J87" s="11" t="s">
        <v>424</v>
      </c>
    </row>
    <row r="88" spans="1:10" x14ac:dyDescent="0.25">
      <c r="A88" s="17" t="s">
        <v>372</v>
      </c>
      <c r="B88" s="9" t="s">
        <v>425</v>
      </c>
      <c r="C88" s="9">
        <v>2</v>
      </c>
      <c r="D88" s="8" t="s">
        <v>373</v>
      </c>
      <c r="E88" s="9" t="s">
        <v>18</v>
      </c>
      <c r="F88" s="8" t="s">
        <v>423</v>
      </c>
      <c r="G88" s="9" t="s">
        <v>344</v>
      </c>
      <c r="H88" s="9" t="s">
        <v>345</v>
      </c>
      <c r="I88" s="32" t="s">
        <v>346</v>
      </c>
      <c r="J88" s="8" t="s">
        <v>22</v>
      </c>
    </row>
    <row r="89" spans="1:10" x14ac:dyDescent="0.25">
      <c r="B89" s="6" t="s">
        <v>381</v>
      </c>
      <c r="C89" s="6">
        <v>1</v>
      </c>
      <c r="D89" t="s">
        <v>385</v>
      </c>
      <c r="E89" t="s">
        <v>231</v>
      </c>
      <c r="F89" t="s">
        <v>335</v>
      </c>
      <c r="G89" s="26">
        <v>0.1875</v>
      </c>
      <c r="H89" s="34">
        <v>0</v>
      </c>
      <c r="I89" s="24">
        <v>2.7291666666666662E-3</v>
      </c>
      <c r="J89" s="13">
        <f>I89-H89</f>
        <v>2.7291666666666662E-3</v>
      </c>
    </row>
    <row r="90" spans="1:10" x14ac:dyDescent="0.25">
      <c r="B90" s="6" t="s">
        <v>381</v>
      </c>
      <c r="C90" s="6">
        <v>2</v>
      </c>
      <c r="D90" t="s">
        <v>386</v>
      </c>
      <c r="E90" t="s">
        <v>231</v>
      </c>
      <c r="F90" t="s">
        <v>335</v>
      </c>
      <c r="G90" s="26">
        <v>0.17708333333333334</v>
      </c>
      <c r="H90" s="34">
        <v>1.7361111111111112E-4</v>
      </c>
      <c r="I90" s="24">
        <v>2.8449074074074075E-3</v>
      </c>
      <c r="J90" s="13">
        <f>I90-H90</f>
        <v>2.6712962962962966E-3</v>
      </c>
    </row>
    <row r="91" spans="1:10" x14ac:dyDescent="0.25">
      <c r="B91" s="6" t="s">
        <v>381</v>
      </c>
      <c r="C91" s="6">
        <v>3</v>
      </c>
      <c r="D91" t="s">
        <v>382</v>
      </c>
      <c r="E91" t="s">
        <v>49</v>
      </c>
      <c r="F91" t="s">
        <v>335</v>
      </c>
      <c r="G91" s="26">
        <v>0.17361111111111113</v>
      </c>
      <c r="H91" s="34">
        <v>2.3148148148148146E-4</v>
      </c>
      <c r="I91" s="24">
        <v>3.0185185185185189E-3</v>
      </c>
      <c r="J91" s="13">
        <f>I91-H91</f>
        <v>2.7870370370370375E-3</v>
      </c>
    </row>
    <row r="92" spans="1:10" x14ac:dyDescent="0.25">
      <c r="B92" s="6" t="s">
        <v>381</v>
      </c>
      <c r="C92" s="6">
        <v>5</v>
      </c>
      <c r="D92" t="s">
        <v>383</v>
      </c>
      <c r="E92" t="s">
        <v>49</v>
      </c>
      <c r="F92" t="s">
        <v>335</v>
      </c>
      <c r="G92" s="26">
        <v>0.15277777777777776</v>
      </c>
      <c r="H92" s="34">
        <v>5.7870370370370378E-4</v>
      </c>
      <c r="I92" s="24">
        <v>3.0914351851851853E-3</v>
      </c>
      <c r="J92" s="13">
        <f>I92-H92</f>
        <v>2.5127314814814817E-3</v>
      </c>
    </row>
    <row r="93" spans="1:10" x14ac:dyDescent="0.25">
      <c r="B93" s="6" t="s">
        <v>381</v>
      </c>
      <c r="C93" s="6">
        <v>4</v>
      </c>
      <c r="D93" t="s">
        <v>482</v>
      </c>
      <c r="E93" t="s">
        <v>25</v>
      </c>
      <c r="F93" t="s">
        <v>335</v>
      </c>
      <c r="G93" s="26">
        <v>0.16666666666666666</v>
      </c>
      <c r="H93" s="34">
        <v>3.4722222222222224E-4</v>
      </c>
      <c r="I93" s="24">
        <v>3.6562499999999998E-3</v>
      </c>
      <c r="J93" s="13">
        <f>I93-H93</f>
        <v>3.3090277777777775E-3</v>
      </c>
    </row>
    <row r="94" spans="1:10" x14ac:dyDescent="0.25">
      <c r="G94" s="22"/>
      <c r="H94" s="23"/>
    </row>
    <row r="95" spans="1:10" x14ac:dyDescent="0.25">
      <c r="A95" s="14">
        <v>9.08</v>
      </c>
      <c r="D95" s="12"/>
      <c r="E95" s="12"/>
      <c r="F95" s="15"/>
      <c r="J95" s="11" t="s">
        <v>424</v>
      </c>
    </row>
    <row r="96" spans="1:10" x14ac:dyDescent="0.25">
      <c r="A96" s="17" t="s">
        <v>387</v>
      </c>
      <c r="B96" s="9" t="s">
        <v>425</v>
      </c>
      <c r="C96" s="9">
        <v>3</v>
      </c>
      <c r="D96" s="8" t="s">
        <v>431</v>
      </c>
      <c r="E96" s="31"/>
      <c r="F96" s="9"/>
      <c r="G96" s="32"/>
      <c r="H96" s="9" t="s">
        <v>345</v>
      </c>
      <c r="I96" s="32" t="s">
        <v>346</v>
      </c>
      <c r="J96" s="8" t="s">
        <v>22</v>
      </c>
    </row>
    <row r="97" spans="1:16" x14ac:dyDescent="0.25">
      <c r="B97" s="6" t="s">
        <v>388</v>
      </c>
      <c r="C97" s="6">
        <v>1</v>
      </c>
      <c r="D97" t="s">
        <v>297</v>
      </c>
      <c r="E97" t="s">
        <v>231</v>
      </c>
      <c r="F97" t="s">
        <v>26</v>
      </c>
      <c r="G97" s="26">
        <v>0.42708333333333331</v>
      </c>
      <c r="H97" s="34">
        <v>0</v>
      </c>
      <c r="I97" s="24">
        <v>5.6967592592592591E-3</v>
      </c>
      <c r="J97" s="13">
        <f t="shared" ref="J97:J104" si="7">I97-H97</f>
        <v>5.6967592592592591E-3</v>
      </c>
    </row>
    <row r="98" spans="1:16" x14ac:dyDescent="0.25">
      <c r="B98" s="6" t="s">
        <v>388</v>
      </c>
      <c r="C98" s="6">
        <v>6</v>
      </c>
      <c r="D98" t="s">
        <v>289</v>
      </c>
      <c r="E98" t="s">
        <v>54</v>
      </c>
      <c r="F98" t="s">
        <v>26</v>
      </c>
      <c r="G98" s="26">
        <v>0.34722222222222227</v>
      </c>
      <c r="H98" s="34">
        <v>1.3310185185185185E-3</v>
      </c>
      <c r="I98" s="24">
        <v>6.8252314814814816E-3</v>
      </c>
      <c r="J98" s="13">
        <f t="shared" si="7"/>
        <v>5.4942129629629629E-3</v>
      </c>
    </row>
    <row r="99" spans="1:16" x14ac:dyDescent="0.25">
      <c r="B99" s="6" t="s">
        <v>388</v>
      </c>
      <c r="C99" s="6">
        <v>4</v>
      </c>
      <c r="D99" t="s">
        <v>234</v>
      </c>
      <c r="E99" t="s">
        <v>97</v>
      </c>
      <c r="F99" t="s">
        <v>26</v>
      </c>
      <c r="G99" s="26">
        <v>0.3611111111111111</v>
      </c>
      <c r="H99" s="34">
        <v>1.0995370370370371E-3</v>
      </c>
      <c r="I99" s="24">
        <v>6.8483796296296287E-3</v>
      </c>
      <c r="J99" s="13">
        <f t="shared" si="7"/>
        <v>5.7488425925925919E-3</v>
      </c>
    </row>
    <row r="100" spans="1:16" x14ac:dyDescent="0.25">
      <c r="B100" s="6" t="s">
        <v>388</v>
      </c>
      <c r="C100" s="6">
        <v>7</v>
      </c>
      <c r="D100" t="s">
        <v>283</v>
      </c>
      <c r="E100" t="s">
        <v>49</v>
      </c>
      <c r="F100" t="s">
        <v>26</v>
      </c>
      <c r="G100" s="26">
        <v>0.33680555555555558</v>
      </c>
      <c r="H100" s="34">
        <v>1.5046296296296294E-3</v>
      </c>
      <c r="I100" s="24">
        <v>6.8831018518518521E-3</v>
      </c>
      <c r="J100" s="13">
        <f t="shared" si="7"/>
        <v>5.3784722222222229E-3</v>
      </c>
    </row>
    <row r="101" spans="1:16" x14ac:dyDescent="0.25">
      <c r="B101" s="6" t="s">
        <v>388</v>
      </c>
      <c r="C101" s="6">
        <v>5</v>
      </c>
      <c r="D101" t="s">
        <v>167</v>
      </c>
      <c r="E101" t="s">
        <v>25</v>
      </c>
      <c r="F101" t="s">
        <v>26</v>
      </c>
      <c r="G101" s="26">
        <v>0.35416666666666669</v>
      </c>
      <c r="H101" s="34">
        <v>1.2152777777777778E-3</v>
      </c>
      <c r="I101" s="24">
        <v>6.9212962962962969E-3</v>
      </c>
      <c r="J101" s="13">
        <f t="shared" si="7"/>
        <v>5.7060185185185191E-3</v>
      </c>
    </row>
    <row r="102" spans="1:16" x14ac:dyDescent="0.25">
      <c r="B102" s="6" t="s">
        <v>388</v>
      </c>
      <c r="C102" s="6">
        <v>8</v>
      </c>
      <c r="D102" t="s">
        <v>483</v>
      </c>
      <c r="E102" t="s">
        <v>30</v>
      </c>
      <c r="F102" t="s">
        <v>26</v>
      </c>
      <c r="G102" s="26">
        <v>0.3125</v>
      </c>
      <c r="H102" s="34">
        <v>1.9097222222222222E-3</v>
      </c>
      <c r="I102" s="24">
        <v>6.9895833333333329E-3</v>
      </c>
      <c r="J102" s="13">
        <f t="shared" si="7"/>
        <v>5.0798611111111105E-3</v>
      </c>
    </row>
    <row r="103" spans="1:16" x14ac:dyDescent="0.25">
      <c r="B103" s="6" t="s">
        <v>388</v>
      </c>
      <c r="C103" s="6">
        <v>2</v>
      </c>
      <c r="D103" t="s">
        <v>325</v>
      </c>
      <c r="E103" t="s">
        <v>25</v>
      </c>
      <c r="F103" t="s">
        <v>26</v>
      </c>
      <c r="G103" s="26">
        <v>0.37847222222222227</v>
      </c>
      <c r="H103" s="34">
        <v>8.1018518518518516E-4</v>
      </c>
      <c r="I103" s="24">
        <v>7.2662037037037027E-3</v>
      </c>
      <c r="J103" s="13">
        <f t="shared" si="7"/>
        <v>6.4560185185185172E-3</v>
      </c>
    </row>
    <row r="104" spans="1:16" x14ac:dyDescent="0.25">
      <c r="B104" s="6" t="s">
        <v>388</v>
      </c>
      <c r="C104" s="6">
        <v>3</v>
      </c>
      <c r="D104" t="s">
        <v>288</v>
      </c>
      <c r="E104" t="s">
        <v>129</v>
      </c>
      <c r="F104" t="s">
        <v>26</v>
      </c>
      <c r="G104" s="26">
        <v>0.36805555555555558</v>
      </c>
      <c r="H104" s="34">
        <v>9.8379629629629642E-4</v>
      </c>
      <c r="I104" s="24">
        <v>7.269675925925926E-3</v>
      </c>
      <c r="J104" s="13">
        <f t="shared" si="7"/>
        <v>6.2858796296296291E-3</v>
      </c>
    </row>
    <row r="105" spans="1:16" x14ac:dyDescent="0.25">
      <c r="G105" s="22"/>
      <c r="H105" s="23"/>
    </row>
    <row r="106" spans="1:16" x14ac:dyDescent="0.25">
      <c r="A106" s="14">
        <v>9.1199999999999992</v>
      </c>
      <c r="J106" s="11" t="s">
        <v>424</v>
      </c>
    </row>
    <row r="107" spans="1:16" x14ac:dyDescent="0.25">
      <c r="A107" s="17" t="s">
        <v>392</v>
      </c>
      <c r="B107" s="9" t="s">
        <v>425</v>
      </c>
      <c r="C107" s="9">
        <v>6</v>
      </c>
      <c r="D107" s="8" t="s">
        <v>431</v>
      </c>
      <c r="E107" s="31"/>
      <c r="F107" s="9"/>
      <c r="G107" s="32"/>
      <c r="H107" s="9" t="s">
        <v>345</v>
      </c>
      <c r="I107" s="32" t="s">
        <v>346</v>
      </c>
      <c r="J107" s="8" t="s">
        <v>22</v>
      </c>
    </row>
    <row r="108" spans="1:16" x14ac:dyDescent="0.25">
      <c r="B108" s="6" t="s">
        <v>393</v>
      </c>
      <c r="C108" s="6">
        <v>5</v>
      </c>
      <c r="D108" t="s">
        <v>317</v>
      </c>
      <c r="E108" s="19" t="s">
        <v>120</v>
      </c>
      <c r="F108" t="s">
        <v>26</v>
      </c>
      <c r="G108" s="22">
        <v>0.35416666666666669</v>
      </c>
      <c r="H108" s="34">
        <v>1.0416666666666667E-3</v>
      </c>
      <c r="I108" s="24">
        <v>6.3611111111111117E-3</v>
      </c>
      <c r="J108" s="13">
        <f t="shared" ref="J108:J114" si="8">I108-H108</f>
        <v>5.3194444444444452E-3</v>
      </c>
      <c r="O108" s="38"/>
      <c r="P108" s="38"/>
    </row>
    <row r="109" spans="1:16" x14ac:dyDescent="0.25">
      <c r="B109" s="6" t="s">
        <v>393</v>
      </c>
      <c r="C109" s="6">
        <v>7</v>
      </c>
      <c r="D109" t="s">
        <v>75</v>
      </c>
      <c r="E109" t="s">
        <v>25</v>
      </c>
      <c r="F109" t="s">
        <v>26</v>
      </c>
      <c r="G109" s="26">
        <v>0.34375</v>
      </c>
      <c r="H109" s="34">
        <v>1.2152777777777778E-3</v>
      </c>
      <c r="I109" s="24">
        <v>6.5659722222222222E-3</v>
      </c>
      <c r="J109" s="13">
        <f t="shared" si="8"/>
        <v>5.3506944444444444E-3</v>
      </c>
      <c r="O109" s="38"/>
      <c r="P109" s="38"/>
    </row>
    <row r="110" spans="1:16" x14ac:dyDescent="0.25">
      <c r="B110" s="6" t="s">
        <v>393</v>
      </c>
      <c r="C110" s="6">
        <v>6</v>
      </c>
      <c r="D110" t="s">
        <v>112</v>
      </c>
      <c r="E110" t="s">
        <v>63</v>
      </c>
      <c r="F110" t="s">
        <v>26</v>
      </c>
      <c r="G110" s="26">
        <v>0.35069444444444442</v>
      </c>
      <c r="H110" s="34">
        <v>1.0995370370370371E-3</v>
      </c>
      <c r="I110" s="24">
        <v>6.5706018518518518E-3</v>
      </c>
      <c r="J110" s="13">
        <f t="shared" si="8"/>
        <v>5.4710648148148149E-3</v>
      </c>
      <c r="O110" s="38"/>
      <c r="P110" s="38"/>
    </row>
    <row r="111" spans="1:16" x14ac:dyDescent="0.25">
      <c r="B111" s="6" t="s">
        <v>393</v>
      </c>
      <c r="C111" s="6">
        <v>1</v>
      </c>
      <c r="D111" t="s">
        <v>334</v>
      </c>
      <c r="E111" t="s">
        <v>86</v>
      </c>
      <c r="F111" t="s">
        <v>26</v>
      </c>
      <c r="G111" s="26">
        <v>0.41666666666666669</v>
      </c>
      <c r="H111" s="34">
        <v>0</v>
      </c>
      <c r="I111" s="24">
        <v>6.6377314814814814E-3</v>
      </c>
      <c r="J111" s="13">
        <f t="shared" si="8"/>
        <v>6.6377314814814814E-3</v>
      </c>
      <c r="O111" s="38"/>
      <c r="P111" s="38"/>
    </row>
    <row r="112" spans="1:16" x14ac:dyDescent="0.25">
      <c r="B112" s="6" t="s">
        <v>393</v>
      </c>
      <c r="C112" s="6">
        <v>4</v>
      </c>
      <c r="D112" t="s">
        <v>157</v>
      </c>
      <c r="E112" t="s">
        <v>120</v>
      </c>
      <c r="F112" t="s">
        <v>26</v>
      </c>
      <c r="G112" s="26">
        <v>0.3611111111111111</v>
      </c>
      <c r="H112" s="34">
        <v>9.2592592592592585E-4</v>
      </c>
      <c r="I112" s="24">
        <v>6.6793981481481487E-3</v>
      </c>
      <c r="J112" s="13">
        <f t="shared" si="8"/>
        <v>5.7534722222222232E-3</v>
      </c>
      <c r="O112" s="38"/>
      <c r="P112" s="38"/>
    </row>
    <row r="113" spans="1:16" x14ac:dyDescent="0.25">
      <c r="B113" s="6" t="s">
        <v>393</v>
      </c>
      <c r="C113" s="6">
        <v>2</v>
      </c>
      <c r="D113" t="s">
        <v>190</v>
      </c>
      <c r="E113" t="s">
        <v>144</v>
      </c>
      <c r="F113" t="s">
        <v>26</v>
      </c>
      <c r="G113" s="26">
        <v>0.37847222222222227</v>
      </c>
      <c r="H113" s="34">
        <v>6.3657407407407402E-4</v>
      </c>
      <c r="I113" s="24">
        <v>6.6840277777777783E-3</v>
      </c>
      <c r="J113" s="13">
        <f t="shared" si="8"/>
        <v>6.0474537037037042E-3</v>
      </c>
      <c r="O113" s="38"/>
      <c r="P113" s="38"/>
    </row>
    <row r="114" spans="1:16" x14ac:dyDescent="0.25">
      <c r="B114" s="6" t="s">
        <v>393</v>
      </c>
      <c r="C114" s="6">
        <v>8</v>
      </c>
      <c r="D114" t="s">
        <v>61</v>
      </c>
      <c r="E114" t="s">
        <v>25</v>
      </c>
      <c r="F114" t="s">
        <v>26</v>
      </c>
      <c r="G114" s="26">
        <v>0.33333333333333331</v>
      </c>
      <c r="H114" s="34">
        <v>1.3888888888888889E-3</v>
      </c>
      <c r="I114" s="24">
        <v>6.8957175925925922E-3</v>
      </c>
      <c r="J114" s="13">
        <f t="shared" si="8"/>
        <v>5.506828703703703E-3</v>
      </c>
      <c r="O114" s="38"/>
      <c r="P114" s="38"/>
    </row>
    <row r="115" spans="1:16" x14ac:dyDescent="0.25">
      <c r="B115" s="6" t="s">
        <v>393</v>
      </c>
      <c r="C115" s="6">
        <v>3</v>
      </c>
      <c r="D115" t="s">
        <v>401</v>
      </c>
      <c r="E115" t="s">
        <v>285</v>
      </c>
      <c r="F115" t="s">
        <v>26</v>
      </c>
      <c r="G115" s="26">
        <v>0.36805555555555558</v>
      </c>
      <c r="H115" s="34">
        <v>8.1018518518518516E-4</v>
      </c>
      <c r="I115" s="24"/>
      <c r="J115" s="13"/>
      <c r="O115" s="38"/>
      <c r="P115" s="38"/>
    </row>
    <row r="116" spans="1:16" x14ac:dyDescent="0.25">
      <c r="A116" s="14">
        <v>9.16</v>
      </c>
      <c r="I116" s="15" t="s">
        <v>484</v>
      </c>
      <c r="J116" s="11" t="s">
        <v>485</v>
      </c>
    </row>
    <row r="117" spans="1:16" x14ac:dyDescent="0.25">
      <c r="A117" s="17" t="s">
        <v>395</v>
      </c>
      <c r="B117" s="9" t="s">
        <v>425</v>
      </c>
      <c r="C117" s="9">
        <v>7</v>
      </c>
      <c r="D117" s="8" t="s">
        <v>431</v>
      </c>
      <c r="E117" s="9"/>
      <c r="F117" s="8"/>
      <c r="G117" s="9"/>
      <c r="H117" s="9" t="s">
        <v>345</v>
      </c>
      <c r="I117" s="32" t="s">
        <v>346</v>
      </c>
      <c r="J117" s="8" t="s">
        <v>22</v>
      </c>
    </row>
    <row r="118" spans="1:16" x14ac:dyDescent="0.25">
      <c r="B118" s="6" t="s">
        <v>396</v>
      </c>
      <c r="C118" s="6">
        <v>1</v>
      </c>
      <c r="D118" t="s">
        <v>273</v>
      </c>
      <c r="E118" t="s">
        <v>120</v>
      </c>
      <c r="F118" t="s">
        <v>26</v>
      </c>
      <c r="G118" s="26">
        <v>0.44097222222222227</v>
      </c>
      <c r="H118" s="34">
        <v>0</v>
      </c>
      <c r="I118" s="24">
        <v>6.9675925925925921E-3</v>
      </c>
      <c r="J118" s="13">
        <f>I118-H118</f>
        <v>6.9675925925925921E-3</v>
      </c>
    </row>
    <row r="119" spans="1:16" ht="12.75" customHeight="1" x14ac:dyDescent="0.25">
      <c r="B119" s="6" t="s">
        <v>396</v>
      </c>
      <c r="C119" s="6">
        <v>7</v>
      </c>
      <c r="D119" t="s">
        <v>52</v>
      </c>
      <c r="E119" t="s">
        <v>44</v>
      </c>
      <c r="F119" t="s">
        <v>26</v>
      </c>
      <c r="G119" s="26">
        <v>0.34375</v>
      </c>
      <c r="H119" s="34">
        <v>1.6203703703703703E-3</v>
      </c>
      <c r="I119" s="24">
        <v>7.0949074074074074E-3</v>
      </c>
      <c r="J119" s="13">
        <f>I119-H119</f>
        <v>5.4745370370370373E-3</v>
      </c>
    </row>
    <row r="120" spans="1:16" x14ac:dyDescent="0.25">
      <c r="B120" s="6" t="s">
        <v>396</v>
      </c>
      <c r="C120" s="6">
        <v>3</v>
      </c>
      <c r="D120" t="s">
        <v>182</v>
      </c>
      <c r="E120" t="s">
        <v>30</v>
      </c>
      <c r="F120" t="s">
        <v>26</v>
      </c>
      <c r="G120" s="26">
        <v>0.375</v>
      </c>
      <c r="H120" s="34">
        <v>1.0995370370370371E-3</v>
      </c>
      <c r="I120" s="24">
        <v>7.106481481481481E-3</v>
      </c>
      <c r="J120" s="13">
        <f>I120-H120</f>
        <v>6.0069444444444441E-3</v>
      </c>
    </row>
    <row r="121" spans="1:16" x14ac:dyDescent="0.25">
      <c r="B121" s="6" t="s">
        <v>396</v>
      </c>
      <c r="C121" s="6">
        <v>6</v>
      </c>
      <c r="D121" t="s">
        <v>127</v>
      </c>
      <c r="E121" t="s">
        <v>63</v>
      </c>
      <c r="F121" t="s">
        <v>26</v>
      </c>
      <c r="G121" s="26">
        <v>0.35069444444444442</v>
      </c>
      <c r="H121" s="34">
        <v>1.5046296296296294E-3</v>
      </c>
      <c r="I121" s="24">
        <v>7.1180555555555554E-3</v>
      </c>
      <c r="J121" s="13">
        <f>I121-H121</f>
        <v>5.6134259259259262E-3</v>
      </c>
    </row>
    <row r="122" spans="1:16" x14ac:dyDescent="0.25">
      <c r="B122" s="6" t="s">
        <v>396</v>
      </c>
      <c r="C122" s="6">
        <v>5</v>
      </c>
      <c r="D122" t="s">
        <v>121</v>
      </c>
      <c r="E122" t="s">
        <v>120</v>
      </c>
      <c r="F122" t="s">
        <v>26</v>
      </c>
      <c r="G122" s="26">
        <v>0.3576388888888889</v>
      </c>
      <c r="H122" s="34">
        <v>1.3888888888888889E-3</v>
      </c>
      <c r="I122" s="24">
        <v>7.1875000000000003E-3</v>
      </c>
      <c r="J122" s="13">
        <f>I122-H122</f>
        <v>5.7986111111111112E-3</v>
      </c>
    </row>
    <row r="123" spans="1:16" x14ac:dyDescent="0.25">
      <c r="B123" s="6" t="s">
        <v>396</v>
      </c>
      <c r="C123" s="6">
        <v>2</v>
      </c>
      <c r="D123" t="s">
        <v>331</v>
      </c>
      <c r="E123" t="s">
        <v>202</v>
      </c>
      <c r="F123" t="s">
        <v>26</v>
      </c>
      <c r="G123" s="39" t="s">
        <v>486</v>
      </c>
      <c r="H123" s="34"/>
      <c r="I123" s="24"/>
      <c r="J123" s="13"/>
    </row>
    <row r="124" spans="1:16" x14ac:dyDescent="0.25">
      <c r="B124" s="6" t="s">
        <v>396</v>
      </c>
      <c r="C124" s="6">
        <v>4</v>
      </c>
      <c r="D124" t="s">
        <v>487</v>
      </c>
      <c r="E124" t="s">
        <v>97</v>
      </c>
      <c r="F124" t="s">
        <v>26</v>
      </c>
      <c r="G124" s="39" t="s">
        <v>488</v>
      </c>
      <c r="H124" s="34"/>
      <c r="I124" s="24"/>
      <c r="J124" s="13"/>
    </row>
    <row r="125" spans="1:16" x14ac:dyDescent="0.25">
      <c r="B125" s="6" t="s">
        <v>396</v>
      </c>
      <c r="C125" s="6">
        <v>8</v>
      </c>
      <c r="D125" t="s">
        <v>281</v>
      </c>
      <c r="E125" t="s">
        <v>120</v>
      </c>
      <c r="F125" t="s">
        <v>26</v>
      </c>
      <c r="G125" s="26"/>
      <c r="H125" s="34"/>
      <c r="J125" s="13"/>
    </row>
    <row r="126" spans="1:16" x14ac:dyDescent="0.25">
      <c r="A126" s="14">
        <v>9.1999999999999993</v>
      </c>
      <c r="D126" s="12"/>
      <c r="E126" s="12"/>
      <c r="F126" s="15"/>
      <c r="J126" s="11" t="s">
        <v>424</v>
      </c>
    </row>
    <row r="127" spans="1:16" x14ac:dyDescent="0.25">
      <c r="A127" s="17" t="s">
        <v>397</v>
      </c>
      <c r="B127" s="9" t="s">
        <v>425</v>
      </c>
      <c r="C127" s="9">
        <v>6</v>
      </c>
      <c r="D127" s="8" t="s">
        <v>431</v>
      </c>
      <c r="E127" s="31"/>
      <c r="F127" s="9"/>
      <c r="G127" s="32"/>
      <c r="H127" s="9" t="s">
        <v>345</v>
      </c>
      <c r="I127" s="32" t="s">
        <v>346</v>
      </c>
      <c r="J127" s="8" t="s">
        <v>22</v>
      </c>
    </row>
    <row r="128" spans="1:16" x14ac:dyDescent="0.25">
      <c r="B128" s="6" t="s">
        <v>398</v>
      </c>
      <c r="C128" s="6">
        <v>1</v>
      </c>
      <c r="D128" t="s">
        <v>232</v>
      </c>
      <c r="E128" t="s">
        <v>231</v>
      </c>
      <c r="F128" t="s">
        <v>26</v>
      </c>
      <c r="G128" s="26">
        <v>0.4375</v>
      </c>
      <c r="H128" s="34">
        <v>0</v>
      </c>
      <c r="I128" s="24">
        <v>6.2268518518518515E-3</v>
      </c>
      <c r="J128" s="13">
        <f t="shared" ref="J128:J135" si="9">I128-H128</f>
        <v>6.2268518518518515E-3</v>
      </c>
    </row>
    <row r="129" spans="1:14" x14ac:dyDescent="0.25">
      <c r="B129" s="6" t="s">
        <v>398</v>
      </c>
      <c r="C129" s="6">
        <v>3</v>
      </c>
      <c r="D129" t="s">
        <v>155</v>
      </c>
      <c r="E129" t="s">
        <v>63</v>
      </c>
      <c r="F129" t="s">
        <v>26</v>
      </c>
      <c r="G129" s="26">
        <v>0.375</v>
      </c>
      <c r="H129" s="34">
        <v>1.0416666666666667E-3</v>
      </c>
      <c r="I129" s="24">
        <v>6.680555555555555E-3</v>
      </c>
      <c r="J129" s="13">
        <f t="shared" si="9"/>
        <v>5.6388888888888886E-3</v>
      </c>
    </row>
    <row r="130" spans="1:14" x14ac:dyDescent="0.25">
      <c r="B130" s="6" t="s">
        <v>398</v>
      </c>
      <c r="C130" s="6">
        <v>2</v>
      </c>
      <c r="D130" t="s">
        <v>215</v>
      </c>
      <c r="E130" t="s">
        <v>97</v>
      </c>
      <c r="F130" t="s">
        <v>26</v>
      </c>
      <c r="G130" s="26">
        <v>0.3888888888888889</v>
      </c>
      <c r="H130" s="34">
        <v>8.1018518518518516E-4</v>
      </c>
      <c r="I130" s="24">
        <v>6.8472222222222224E-3</v>
      </c>
      <c r="J130" s="13">
        <f t="shared" si="9"/>
        <v>6.0370370370370369E-3</v>
      </c>
    </row>
    <row r="131" spans="1:14" x14ac:dyDescent="0.25">
      <c r="B131" s="6" t="s">
        <v>398</v>
      </c>
      <c r="C131" s="6">
        <v>5</v>
      </c>
      <c r="D131" t="s">
        <v>136</v>
      </c>
      <c r="E131" t="s">
        <v>97</v>
      </c>
      <c r="F131" t="s">
        <v>26</v>
      </c>
      <c r="G131" s="26">
        <v>0.3576388888888889</v>
      </c>
      <c r="H131" s="34">
        <v>1.3310185185185185E-3</v>
      </c>
      <c r="I131" s="24">
        <v>7.0405092592592594E-3</v>
      </c>
      <c r="J131" s="13">
        <f t="shared" si="9"/>
        <v>5.7094907407407407E-3</v>
      </c>
      <c r="L131" s="7"/>
      <c r="N131" s="22"/>
    </row>
    <row r="132" spans="1:14" x14ac:dyDescent="0.25">
      <c r="B132" s="6" t="s">
        <v>398</v>
      </c>
      <c r="C132" s="6">
        <v>7</v>
      </c>
      <c r="D132" t="s">
        <v>57</v>
      </c>
      <c r="E132" t="s">
        <v>25</v>
      </c>
      <c r="F132" t="s">
        <v>26</v>
      </c>
      <c r="G132" s="26">
        <v>0.34027777777777773</v>
      </c>
      <c r="H132" s="34">
        <v>1.6203703703703703E-3</v>
      </c>
      <c r="I132" s="24">
        <v>7.0578703703703706E-3</v>
      </c>
      <c r="J132" s="13">
        <f t="shared" si="9"/>
        <v>5.4375000000000005E-3</v>
      </c>
    </row>
    <row r="133" spans="1:14" x14ac:dyDescent="0.25">
      <c r="B133" s="6" t="s">
        <v>398</v>
      </c>
      <c r="C133" s="6">
        <v>8</v>
      </c>
      <c r="D133" t="s">
        <v>312</v>
      </c>
      <c r="E133" t="s">
        <v>120</v>
      </c>
      <c r="F133" t="s">
        <v>26</v>
      </c>
      <c r="G133" s="26">
        <v>0.32291666666666669</v>
      </c>
      <c r="H133" s="34">
        <v>1.9097222222222222E-3</v>
      </c>
      <c r="I133" s="24">
        <v>7.0810185185185186E-3</v>
      </c>
      <c r="J133" s="13">
        <f t="shared" si="9"/>
        <v>5.1712962962962962E-3</v>
      </c>
    </row>
    <row r="134" spans="1:14" x14ac:dyDescent="0.25">
      <c r="B134" s="6" t="s">
        <v>398</v>
      </c>
      <c r="C134" s="6">
        <v>4</v>
      </c>
      <c r="D134" t="s">
        <v>261</v>
      </c>
      <c r="E134" t="s">
        <v>120</v>
      </c>
      <c r="F134" t="s">
        <v>26</v>
      </c>
      <c r="G134" s="26">
        <v>0.3611111111111111</v>
      </c>
      <c r="H134" s="34">
        <v>1.2731481481481483E-3</v>
      </c>
      <c r="I134" s="24">
        <v>7.1030092592592594E-3</v>
      </c>
      <c r="J134" s="13">
        <f t="shared" si="9"/>
        <v>5.8298611111111112E-3</v>
      </c>
      <c r="K134" s="40"/>
    </row>
    <row r="135" spans="1:14" x14ac:dyDescent="0.25">
      <c r="B135" s="6" t="s">
        <v>398</v>
      </c>
      <c r="C135" s="6">
        <v>6</v>
      </c>
      <c r="D135" t="s">
        <v>165</v>
      </c>
      <c r="E135" t="s">
        <v>30</v>
      </c>
      <c r="F135" t="s">
        <v>26</v>
      </c>
      <c r="G135" s="26">
        <v>0.35069444444444442</v>
      </c>
      <c r="H135" s="34">
        <v>1.4467592592592594E-3</v>
      </c>
      <c r="I135" s="24">
        <v>7.3379629629629628E-3</v>
      </c>
      <c r="J135" s="13">
        <f t="shared" si="9"/>
        <v>5.8912037037037032E-3</v>
      </c>
    </row>
    <row r="136" spans="1:14" x14ac:dyDescent="0.25">
      <c r="G136" s="22"/>
      <c r="H136" s="23"/>
    </row>
    <row r="137" spans="1:14" x14ac:dyDescent="0.25">
      <c r="A137" s="14">
        <v>9.24</v>
      </c>
      <c r="D137" s="12"/>
      <c r="E137" s="12"/>
      <c r="F137" s="15"/>
      <c r="J137" s="11" t="s">
        <v>424</v>
      </c>
    </row>
    <row r="138" spans="1:14" x14ac:dyDescent="0.25">
      <c r="A138" s="17" t="s">
        <v>399</v>
      </c>
      <c r="B138" s="9" t="s">
        <v>425</v>
      </c>
      <c r="C138" s="9">
        <v>4</v>
      </c>
      <c r="D138" s="8" t="s">
        <v>426</v>
      </c>
      <c r="E138" s="9"/>
      <c r="F138" s="8"/>
      <c r="G138" s="9"/>
      <c r="H138" s="9" t="s">
        <v>345</v>
      </c>
      <c r="I138" s="32" t="s">
        <v>346</v>
      </c>
      <c r="J138" s="8" t="s">
        <v>22</v>
      </c>
    </row>
    <row r="139" spans="1:14" x14ac:dyDescent="0.25">
      <c r="B139" s="6" t="s">
        <v>400</v>
      </c>
      <c r="C139" s="6">
        <v>6</v>
      </c>
      <c r="D139" t="s">
        <v>370</v>
      </c>
      <c r="E139" s="19" t="s">
        <v>25</v>
      </c>
      <c r="F139" t="s">
        <v>69</v>
      </c>
      <c r="G139" s="22">
        <v>0.36805555555555558</v>
      </c>
      <c r="H139" s="34">
        <v>1.1574074074074073E-3</v>
      </c>
      <c r="I139" s="24">
        <v>6.8078703703703704E-3</v>
      </c>
      <c r="J139" s="13">
        <f t="shared" ref="J139:J145" si="10">I139-H139</f>
        <v>5.650462962962963E-3</v>
      </c>
    </row>
    <row r="140" spans="1:14" x14ac:dyDescent="0.25">
      <c r="B140" s="6" t="s">
        <v>400</v>
      </c>
      <c r="C140" s="6">
        <v>4</v>
      </c>
      <c r="D140" t="s">
        <v>340</v>
      </c>
      <c r="E140" t="s">
        <v>120</v>
      </c>
      <c r="F140" t="s">
        <v>69</v>
      </c>
      <c r="G140" s="26">
        <v>0.38541666666666669</v>
      </c>
      <c r="H140" s="34">
        <v>8.6805555555555551E-4</v>
      </c>
      <c r="I140" s="24">
        <v>6.8275462962962968E-3</v>
      </c>
      <c r="J140" s="13">
        <f t="shared" si="10"/>
        <v>5.9594907407407409E-3</v>
      </c>
    </row>
    <row r="141" spans="1:14" x14ac:dyDescent="0.25">
      <c r="B141" s="6" t="s">
        <v>400</v>
      </c>
      <c r="C141" s="6">
        <v>3</v>
      </c>
      <c r="D141" t="s">
        <v>253</v>
      </c>
      <c r="E141" t="s">
        <v>222</v>
      </c>
      <c r="F141" t="s">
        <v>69</v>
      </c>
      <c r="G141" s="26">
        <v>0.40972222222222227</v>
      </c>
      <c r="H141" s="34">
        <v>4.6296296296296293E-4</v>
      </c>
      <c r="I141" s="24">
        <v>6.9629629629629633E-3</v>
      </c>
      <c r="J141" s="13">
        <f t="shared" si="10"/>
        <v>6.5000000000000006E-3</v>
      </c>
    </row>
    <row r="142" spans="1:14" x14ac:dyDescent="0.25">
      <c r="B142" s="6" t="s">
        <v>400</v>
      </c>
      <c r="C142" s="6">
        <v>1</v>
      </c>
      <c r="D142" t="s">
        <v>271</v>
      </c>
      <c r="E142" t="s">
        <v>120</v>
      </c>
      <c r="F142" t="s">
        <v>69</v>
      </c>
      <c r="G142" s="26">
        <v>0.4375</v>
      </c>
      <c r="H142" s="34">
        <v>0</v>
      </c>
      <c r="I142" s="24">
        <v>6.9861111111111122E-3</v>
      </c>
      <c r="J142" s="13">
        <f t="shared" si="10"/>
        <v>6.9861111111111122E-3</v>
      </c>
    </row>
    <row r="143" spans="1:14" x14ac:dyDescent="0.25">
      <c r="B143" s="6" t="s">
        <v>400</v>
      </c>
      <c r="C143" s="6">
        <v>7</v>
      </c>
      <c r="D143" t="s">
        <v>293</v>
      </c>
      <c r="E143" t="s">
        <v>54</v>
      </c>
      <c r="F143" t="s">
        <v>69</v>
      </c>
      <c r="G143" s="26">
        <v>0.36458333333333331</v>
      </c>
      <c r="H143" s="34">
        <v>1.2152777777777778E-3</v>
      </c>
      <c r="I143" s="24">
        <v>7.0081018518518522E-3</v>
      </c>
      <c r="J143" s="13">
        <f t="shared" si="10"/>
        <v>5.7928240740740744E-3</v>
      </c>
    </row>
    <row r="144" spans="1:14" x14ac:dyDescent="0.25">
      <c r="B144" s="6" t="s">
        <v>400</v>
      </c>
      <c r="C144" s="6">
        <v>2</v>
      </c>
      <c r="D144" t="s">
        <v>353</v>
      </c>
      <c r="E144" t="s">
        <v>120</v>
      </c>
      <c r="F144" t="s">
        <v>69</v>
      </c>
      <c r="G144" s="26">
        <v>0.41319444444444442</v>
      </c>
      <c r="H144" s="34">
        <v>4.0509259259259258E-4</v>
      </c>
      <c r="I144" s="24">
        <v>7.1655092592592595E-3</v>
      </c>
      <c r="J144" s="13">
        <f t="shared" si="10"/>
        <v>6.7604166666666672E-3</v>
      </c>
    </row>
    <row r="145" spans="1:10" x14ac:dyDescent="0.25">
      <c r="B145" s="6" t="s">
        <v>400</v>
      </c>
      <c r="C145" s="6">
        <v>5</v>
      </c>
      <c r="D145" t="s">
        <v>351</v>
      </c>
      <c r="E145" t="s">
        <v>49</v>
      </c>
      <c r="F145" t="s">
        <v>69</v>
      </c>
      <c r="G145" s="26">
        <v>0.375</v>
      </c>
      <c r="H145" s="34">
        <v>1.0416666666666667E-3</v>
      </c>
      <c r="I145" s="24">
        <v>7.4814814814814813E-3</v>
      </c>
      <c r="J145" s="13">
        <f t="shared" si="10"/>
        <v>6.4398148148148149E-3</v>
      </c>
    </row>
    <row r="146" spans="1:10" x14ac:dyDescent="0.25">
      <c r="G146" s="24"/>
      <c r="H146" s="13"/>
      <c r="J146" s="13"/>
    </row>
    <row r="147" spans="1:10" x14ac:dyDescent="0.25">
      <c r="A147" s="14">
        <v>9.2799999999999994</v>
      </c>
      <c r="J147" s="11" t="s">
        <v>424</v>
      </c>
    </row>
    <row r="148" spans="1:10" x14ac:dyDescent="0.25">
      <c r="A148" s="17" t="s">
        <v>403</v>
      </c>
      <c r="B148" s="9" t="s">
        <v>425</v>
      </c>
      <c r="C148" s="9">
        <v>5</v>
      </c>
      <c r="D148" s="8" t="s">
        <v>426</v>
      </c>
      <c r="E148" s="9" t="s">
        <v>18</v>
      </c>
      <c r="F148" s="8" t="s">
        <v>423</v>
      </c>
      <c r="G148" s="9" t="s">
        <v>344</v>
      </c>
      <c r="H148" s="9" t="s">
        <v>345</v>
      </c>
      <c r="I148" s="32" t="s">
        <v>346</v>
      </c>
      <c r="J148" s="8" t="s">
        <v>22</v>
      </c>
    </row>
    <row r="149" spans="1:10" x14ac:dyDescent="0.25">
      <c r="B149" s="6" t="s">
        <v>404</v>
      </c>
      <c r="C149" s="6">
        <v>2</v>
      </c>
      <c r="D149" t="s">
        <v>327</v>
      </c>
      <c r="E149" t="s">
        <v>129</v>
      </c>
      <c r="F149" t="s">
        <v>69</v>
      </c>
      <c r="G149" s="26">
        <v>0.40972222222222227</v>
      </c>
      <c r="H149" s="34">
        <v>2.8935185185185189E-4</v>
      </c>
      <c r="I149" s="24">
        <v>6.5173611111111118E-3</v>
      </c>
      <c r="J149" s="13">
        <f t="shared" ref="J149:J154" si="11">I149-H149</f>
        <v>6.2280092592592595E-3</v>
      </c>
    </row>
    <row r="150" spans="1:10" x14ac:dyDescent="0.25">
      <c r="B150" s="6" t="s">
        <v>404</v>
      </c>
      <c r="C150" s="6">
        <v>4</v>
      </c>
      <c r="D150" t="s">
        <v>294</v>
      </c>
      <c r="E150" t="s">
        <v>129</v>
      </c>
      <c r="F150" t="s">
        <v>69</v>
      </c>
      <c r="G150" s="26">
        <v>0.39583333333333331</v>
      </c>
      <c r="H150" s="34">
        <v>5.2083333333333333E-4</v>
      </c>
      <c r="I150" s="24">
        <v>6.6400462962962967E-3</v>
      </c>
      <c r="J150" s="13">
        <f t="shared" si="11"/>
        <v>6.1192129629629635E-3</v>
      </c>
    </row>
    <row r="151" spans="1:10" x14ac:dyDescent="0.25">
      <c r="B151" s="6" t="s">
        <v>404</v>
      </c>
      <c r="C151" s="6">
        <v>3</v>
      </c>
      <c r="D151" t="s">
        <v>428</v>
      </c>
      <c r="E151" t="s">
        <v>120</v>
      </c>
      <c r="F151" t="s">
        <v>69</v>
      </c>
      <c r="G151" s="26">
        <v>0.40625</v>
      </c>
      <c r="H151" s="34">
        <v>3.4722222222222224E-4</v>
      </c>
      <c r="I151" s="24">
        <v>6.7291666666666672E-3</v>
      </c>
      <c r="J151" s="13">
        <f t="shared" si="11"/>
        <v>6.3819444444444453E-3</v>
      </c>
    </row>
    <row r="152" spans="1:10" x14ac:dyDescent="0.25">
      <c r="B152" s="6" t="s">
        <v>404</v>
      </c>
      <c r="C152" s="6">
        <v>6</v>
      </c>
      <c r="D152" t="s">
        <v>161</v>
      </c>
      <c r="E152" t="s">
        <v>54</v>
      </c>
      <c r="F152" t="s">
        <v>69</v>
      </c>
      <c r="G152" s="26">
        <v>0.36805555555555558</v>
      </c>
      <c r="H152" s="34">
        <v>9.8379629629629642E-4</v>
      </c>
      <c r="I152" s="24">
        <v>6.7881944444444448E-3</v>
      </c>
      <c r="J152" s="13">
        <f t="shared" si="11"/>
        <v>5.8043981481481488E-3</v>
      </c>
    </row>
    <row r="153" spans="1:10" x14ac:dyDescent="0.25">
      <c r="B153" s="6" t="s">
        <v>404</v>
      </c>
      <c r="C153" s="6">
        <v>5</v>
      </c>
      <c r="D153" t="s">
        <v>209</v>
      </c>
      <c r="E153" t="s">
        <v>97</v>
      </c>
      <c r="F153" t="s">
        <v>69</v>
      </c>
      <c r="G153" s="26">
        <v>0.38194444444444442</v>
      </c>
      <c r="H153" s="34">
        <v>7.5231481481481471E-4</v>
      </c>
      <c r="I153" s="24">
        <v>6.842592592592592E-3</v>
      </c>
      <c r="J153" s="13">
        <f t="shared" si="11"/>
        <v>6.0902777777777769E-3</v>
      </c>
    </row>
    <row r="154" spans="1:10" x14ac:dyDescent="0.25">
      <c r="B154" s="6" t="s">
        <v>404</v>
      </c>
      <c r="C154" s="6">
        <v>7</v>
      </c>
      <c r="D154" t="s">
        <v>321</v>
      </c>
      <c r="E154" t="s">
        <v>54</v>
      </c>
      <c r="F154" t="s">
        <v>69</v>
      </c>
      <c r="G154" s="26">
        <v>0.3576388888888889</v>
      </c>
      <c r="H154" s="34">
        <v>1.1574074074074073E-3</v>
      </c>
      <c r="I154" s="24">
        <v>6.8680555555555552E-3</v>
      </c>
      <c r="J154" s="13">
        <f t="shared" si="11"/>
        <v>5.7106481481481479E-3</v>
      </c>
    </row>
    <row r="155" spans="1:10" x14ac:dyDescent="0.25">
      <c r="B155" s="6" t="s">
        <v>404</v>
      </c>
      <c r="C155" s="6">
        <v>1</v>
      </c>
      <c r="D155" t="s">
        <v>489</v>
      </c>
      <c r="E155" t="s">
        <v>120</v>
      </c>
      <c r="F155" t="s">
        <v>69</v>
      </c>
      <c r="G155" s="26">
        <v>0.42708333333333331</v>
      </c>
      <c r="H155" s="23">
        <v>0</v>
      </c>
      <c r="I155" s="24"/>
      <c r="J155" s="13"/>
    </row>
    <row r="156" spans="1:10" x14ac:dyDescent="0.25">
      <c r="D156" s="40"/>
      <c r="E156" s="40"/>
      <c r="F156" s="41"/>
      <c r="G156" s="24"/>
      <c r="H156" s="13"/>
      <c r="J156" s="13"/>
    </row>
    <row r="157" spans="1:10" x14ac:dyDescent="0.25">
      <c r="G157" s="22"/>
      <c r="H157" s="23"/>
    </row>
    <row r="158" spans="1:10" x14ac:dyDescent="0.25">
      <c r="A158" s="14">
        <v>9.32</v>
      </c>
      <c r="D158" s="12"/>
      <c r="E158" s="12"/>
      <c r="F158" s="15"/>
      <c r="H158" s="23"/>
      <c r="J158" s="11" t="s">
        <v>424</v>
      </c>
    </row>
    <row r="159" spans="1:10" x14ac:dyDescent="0.25">
      <c r="A159" s="17" t="s">
        <v>490</v>
      </c>
      <c r="B159" s="9" t="s">
        <v>425</v>
      </c>
      <c r="C159" s="9">
        <v>9</v>
      </c>
      <c r="D159" s="8" t="s">
        <v>431</v>
      </c>
      <c r="E159" s="8"/>
      <c r="F159" s="9"/>
      <c r="G159" s="32"/>
      <c r="H159" s="9" t="s">
        <v>345</v>
      </c>
      <c r="I159" s="32" t="s">
        <v>346</v>
      </c>
      <c r="J159" s="8" t="s">
        <v>22</v>
      </c>
    </row>
    <row r="160" spans="1:10" x14ac:dyDescent="0.25">
      <c r="B160" s="6" t="s">
        <v>407</v>
      </c>
      <c r="C160" s="6">
        <v>1</v>
      </c>
      <c r="D160" t="s">
        <v>142</v>
      </c>
      <c r="E160" t="s">
        <v>49</v>
      </c>
      <c r="F160" t="s">
        <v>26</v>
      </c>
      <c r="G160" s="26">
        <v>0.40972222222222227</v>
      </c>
      <c r="H160" s="23">
        <v>0</v>
      </c>
      <c r="I160" s="24">
        <v>6.4837962962962957E-3</v>
      </c>
      <c r="J160" s="13">
        <f>I160-H160</f>
        <v>6.4837962962962957E-3</v>
      </c>
    </row>
    <row r="161" spans="1:10" x14ac:dyDescent="0.25">
      <c r="B161" s="6" t="s">
        <v>407</v>
      </c>
      <c r="C161" s="6">
        <v>3</v>
      </c>
      <c r="D161" t="s">
        <v>151</v>
      </c>
      <c r="E161" t="s">
        <v>25</v>
      </c>
      <c r="F161" t="s">
        <v>26</v>
      </c>
      <c r="G161" s="26">
        <v>0.36458333333333331</v>
      </c>
      <c r="H161" s="34">
        <v>7.5231481481481471E-4</v>
      </c>
      <c r="I161" s="24">
        <v>6.5590277777777782E-3</v>
      </c>
      <c r="J161" s="13">
        <f>I161-H161</f>
        <v>5.8067129629629632E-3</v>
      </c>
    </row>
    <row r="162" spans="1:10" x14ac:dyDescent="0.25">
      <c r="B162" s="6" t="s">
        <v>407</v>
      </c>
      <c r="C162" s="6">
        <v>5</v>
      </c>
      <c r="D162" t="s">
        <v>110</v>
      </c>
      <c r="E162" t="s">
        <v>97</v>
      </c>
      <c r="F162" t="s">
        <v>26</v>
      </c>
      <c r="G162" s="26">
        <v>0.35069444444444442</v>
      </c>
      <c r="H162" s="34">
        <v>9.8379629629629642E-4</v>
      </c>
      <c r="I162" s="24">
        <v>6.603009259259259E-3</v>
      </c>
      <c r="J162" s="13">
        <f>I162-H162</f>
        <v>5.619212962962963E-3</v>
      </c>
    </row>
    <row r="163" spans="1:10" x14ac:dyDescent="0.25">
      <c r="B163" s="6" t="s">
        <v>407</v>
      </c>
      <c r="C163" s="6">
        <v>7</v>
      </c>
      <c r="D163" t="s">
        <v>40</v>
      </c>
      <c r="E163" t="s">
        <v>25</v>
      </c>
      <c r="F163" t="s">
        <v>26</v>
      </c>
      <c r="G163" s="26">
        <v>0.3298611111111111</v>
      </c>
      <c r="H163" s="34">
        <v>1.3310185185185185E-3</v>
      </c>
      <c r="I163" s="24">
        <v>6.6521990740740743E-3</v>
      </c>
      <c r="J163" s="13">
        <f>I163-H163</f>
        <v>5.3211805555555556E-3</v>
      </c>
    </row>
    <row r="164" spans="1:10" x14ac:dyDescent="0.25">
      <c r="B164" s="6" t="s">
        <v>407</v>
      </c>
      <c r="C164" s="6">
        <v>2</v>
      </c>
      <c r="D164" t="s">
        <v>356</v>
      </c>
      <c r="E164" t="s">
        <v>30</v>
      </c>
      <c r="F164" t="s">
        <v>26</v>
      </c>
      <c r="G164" s="26">
        <v>0.375</v>
      </c>
      <c r="H164" s="34">
        <v>5.7870370370370378E-4</v>
      </c>
      <c r="I164" s="24">
        <v>7.1273148148148155E-3</v>
      </c>
      <c r="J164" s="13">
        <f>I164-H164</f>
        <v>6.5486111111111118E-3</v>
      </c>
    </row>
    <row r="165" spans="1:10" x14ac:dyDescent="0.25">
      <c r="B165" s="6" t="s">
        <v>407</v>
      </c>
      <c r="C165" s="6">
        <v>4</v>
      </c>
      <c r="D165" t="s">
        <v>405</v>
      </c>
      <c r="E165" t="s">
        <v>285</v>
      </c>
      <c r="F165" t="s">
        <v>26</v>
      </c>
      <c r="G165" s="26">
        <v>0.3576388888888889</v>
      </c>
      <c r="H165" s="34">
        <v>8.6805555555555551E-4</v>
      </c>
      <c r="I165" s="24"/>
      <c r="J165" s="13"/>
    </row>
    <row r="166" spans="1:10" x14ac:dyDescent="0.25">
      <c r="A166" s="35"/>
      <c r="B166" s="6" t="s">
        <v>407</v>
      </c>
      <c r="C166" s="6">
        <v>6</v>
      </c>
      <c r="D166" t="s">
        <v>73</v>
      </c>
      <c r="E166" t="s">
        <v>25</v>
      </c>
      <c r="F166" t="s">
        <v>26</v>
      </c>
      <c r="G166" s="26">
        <v>0.34375</v>
      </c>
      <c r="H166" s="34">
        <v>1.0995370370370371E-3</v>
      </c>
      <c r="I166" s="24"/>
      <c r="J166" s="13"/>
    </row>
    <row r="167" spans="1:10" x14ac:dyDescent="0.25">
      <c r="G167" s="24"/>
      <c r="H167" s="13"/>
      <c r="J167" s="13"/>
    </row>
    <row r="168" spans="1:10" x14ac:dyDescent="0.25">
      <c r="A168" s="14">
        <v>9.3800000000000008</v>
      </c>
      <c r="E168" s="19"/>
      <c r="G168" s="22"/>
      <c r="H168" s="23"/>
      <c r="J168" s="11" t="s">
        <v>424</v>
      </c>
    </row>
    <row r="169" spans="1:10" x14ac:dyDescent="0.25">
      <c r="A169" s="17" t="s">
        <v>491</v>
      </c>
      <c r="B169" s="9" t="s">
        <v>425</v>
      </c>
      <c r="C169" s="9">
        <v>1</v>
      </c>
      <c r="D169" s="8" t="s">
        <v>448</v>
      </c>
      <c r="E169" s="9" t="s">
        <v>18</v>
      </c>
      <c r="F169" s="8" t="s">
        <v>423</v>
      </c>
      <c r="G169" s="9" t="s">
        <v>344</v>
      </c>
      <c r="H169" s="9" t="s">
        <v>345</v>
      </c>
      <c r="I169" s="32" t="s">
        <v>346</v>
      </c>
      <c r="J169" s="8" t="s">
        <v>22</v>
      </c>
    </row>
    <row r="170" spans="1:10" x14ac:dyDescent="0.25">
      <c r="B170" s="6" t="s">
        <v>411</v>
      </c>
      <c r="C170" s="6">
        <v>2</v>
      </c>
      <c r="D170" t="s">
        <v>419</v>
      </c>
      <c r="E170" t="s">
        <v>49</v>
      </c>
      <c r="F170" t="s">
        <v>82</v>
      </c>
      <c r="G170" s="26">
        <v>0.15625</v>
      </c>
      <c r="H170" s="34">
        <v>0</v>
      </c>
      <c r="I170" s="24">
        <v>2.5461805555555554E-3</v>
      </c>
      <c r="J170" s="13">
        <f>I170-H170</f>
        <v>2.5461805555555554E-3</v>
      </c>
    </row>
    <row r="171" spans="1:10" x14ac:dyDescent="0.25">
      <c r="B171" s="6" t="s">
        <v>411</v>
      </c>
      <c r="C171" s="6">
        <v>5</v>
      </c>
      <c r="D171" t="s">
        <v>180</v>
      </c>
      <c r="E171" t="s">
        <v>179</v>
      </c>
      <c r="F171" t="s">
        <v>82</v>
      </c>
      <c r="G171" s="26">
        <v>0.1423611111111111</v>
      </c>
      <c r="H171" s="34">
        <v>2.3148148148148146E-4</v>
      </c>
      <c r="I171" s="24">
        <v>2.8518518518518519E-3</v>
      </c>
      <c r="J171" s="13">
        <f>I171-H171</f>
        <v>2.6203703703703706E-3</v>
      </c>
    </row>
    <row r="172" spans="1:10" x14ac:dyDescent="0.25">
      <c r="B172" s="6" t="s">
        <v>411</v>
      </c>
      <c r="C172" s="6">
        <v>1</v>
      </c>
      <c r="D172" t="s">
        <v>303</v>
      </c>
      <c r="E172" t="s">
        <v>30</v>
      </c>
      <c r="F172" t="s">
        <v>82</v>
      </c>
      <c r="G172" s="26">
        <v>0.15625</v>
      </c>
      <c r="H172" s="23">
        <v>0</v>
      </c>
      <c r="I172" s="24">
        <v>3.2222222222222218E-3</v>
      </c>
      <c r="J172" s="13">
        <f>I172-H172</f>
        <v>3.2222222222222218E-3</v>
      </c>
    </row>
    <row r="173" spans="1:10" x14ac:dyDescent="0.25">
      <c r="B173" s="6" t="s">
        <v>411</v>
      </c>
      <c r="C173" s="6">
        <v>3</v>
      </c>
      <c r="D173" t="s">
        <v>492</v>
      </c>
      <c r="E173" t="s">
        <v>285</v>
      </c>
      <c r="F173" t="s">
        <v>82</v>
      </c>
      <c r="G173" s="26">
        <v>0.15277777777777776</v>
      </c>
      <c r="H173" s="34">
        <v>5.7870370370370366E-5</v>
      </c>
      <c r="I173" s="24"/>
      <c r="J173" s="13"/>
    </row>
    <row r="174" spans="1:10" x14ac:dyDescent="0.25">
      <c r="B174" s="6" t="s">
        <v>411</v>
      </c>
      <c r="C174" s="6">
        <v>4</v>
      </c>
      <c r="D174" t="s">
        <v>416</v>
      </c>
      <c r="E174" t="s">
        <v>49</v>
      </c>
      <c r="F174" t="s">
        <v>82</v>
      </c>
      <c r="G174" s="26">
        <v>0.14583333333333334</v>
      </c>
      <c r="H174" s="34">
        <v>1.7361111111111112E-4</v>
      </c>
      <c r="I174" s="24"/>
      <c r="J174" s="13"/>
    </row>
    <row r="175" spans="1:10" x14ac:dyDescent="0.25">
      <c r="G175" s="24"/>
      <c r="H175" s="13"/>
    </row>
    <row r="177" spans="1:10" x14ac:dyDescent="0.25">
      <c r="J177" s="11" t="s">
        <v>424</v>
      </c>
    </row>
    <row r="178" spans="1:10" x14ac:dyDescent="0.25">
      <c r="A178" s="27">
        <v>9.42</v>
      </c>
      <c r="B178" s="9" t="s">
        <v>425</v>
      </c>
      <c r="C178" s="9">
        <v>2</v>
      </c>
      <c r="D178" s="8" t="s">
        <v>448</v>
      </c>
      <c r="E178" s="9" t="s">
        <v>18</v>
      </c>
      <c r="F178" s="8" t="s">
        <v>423</v>
      </c>
      <c r="G178" s="9" t="s">
        <v>344</v>
      </c>
      <c r="H178" s="9" t="s">
        <v>345</v>
      </c>
      <c r="I178" s="32" t="s">
        <v>346</v>
      </c>
      <c r="J178" s="8" t="s">
        <v>22</v>
      </c>
    </row>
    <row r="179" spans="1:10" x14ac:dyDescent="0.25">
      <c r="A179" s="11" t="s">
        <v>493</v>
      </c>
      <c r="B179" s="6" t="s">
        <v>414</v>
      </c>
      <c r="C179" s="6">
        <v>1</v>
      </c>
      <c r="D179" t="s">
        <v>299</v>
      </c>
      <c r="E179" t="s">
        <v>30</v>
      </c>
      <c r="F179" t="s">
        <v>82</v>
      </c>
      <c r="G179" s="26">
        <v>0.16666666666666666</v>
      </c>
      <c r="H179" s="23">
        <v>0</v>
      </c>
      <c r="I179" s="24">
        <v>2.4765046296296297E-3</v>
      </c>
      <c r="J179" s="13">
        <f>I179-H179</f>
        <v>2.4765046296296297E-3</v>
      </c>
    </row>
    <row r="180" spans="1:10" x14ac:dyDescent="0.25">
      <c r="B180" s="6" t="s">
        <v>414</v>
      </c>
      <c r="C180" s="6">
        <v>3</v>
      </c>
      <c r="D180" t="s">
        <v>225</v>
      </c>
      <c r="E180" t="s">
        <v>25</v>
      </c>
      <c r="F180" t="s">
        <v>82</v>
      </c>
      <c r="G180" s="26">
        <v>0.15277777777777776</v>
      </c>
      <c r="H180" s="34">
        <v>2.3148148148148146E-4</v>
      </c>
      <c r="I180" s="24">
        <v>2.5781250000000001E-3</v>
      </c>
      <c r="J180" s="13">
        <f>I180-H180</f>
        <v>2.3466435185185187E-3</v>
      </c>
    </row>
    <row r="181" spans="1:10" x14ac:dyDescent="0.25">
      <c r="B181" s="6" t="s">
        <v>414</v>
      </c>
      <c r="C181" s="6">
        <v>5</v>
      </c>
      <c r="D181" t="s">
        <v>420</v>
      </c>
      <c r="E181" t="s">
        <v>49</v>
      </c>
      <c r="F181" t="s">
        <v>82</v>
      </c>
      <c r="G181" s="26">
        <v>0.1423611111111111</v>
      </c>
      <c r="H181" s="34">
        <v>4.0509259259259258E-4</v>
      </c>
      <c r="I181" s="24">
        <v>2.8402777777777779E-3</v>
      </c>
      <c r="J181" s="13">
        <f>I181-H181</f>
        <v>2.4351851851851852E-3</v>
      </c>
    </row>
    <row r="182" spans="1:10" x14ac:dyDescent="0.25">
      <c r="B182" s="6" t="s">
        <v>414</v>
      </c>
      <c r="C182" s="6">
        <v>2</v>
      </c>
      <c r="D182" t="s">
        <v>255</v>
      </c>
      <c r="E182" t="s">
        <v>30</v>
      </c>
      <c r="F182" t="s">
        <v>82</v>
      </c>
      <c r="G182" s="26">
        <v>0.15625</v>
      </c>
      <c r="H182" s="34">
        <v>1.7361111111111112E-4</v>
      </c>
      <c r="I182" s="24">
        <v>3.0057870370370373E-3</v>
      </c>
      <c r="J182" s="13">
        <f>I182-H182</f>
        <v>2.8321759259259264E-3</v>
      </c>
    </row>
    <row r="183" spans="1:10" x14ac:dyDescent="0.25">
      <c r="B183" s="6" t="s">
        <v>414</v>
      </c>
      <c r="C183" s="6">
        <v>4</v>
      </c>
      <c r="D183" t="s">
        <v>494</v>
      </c>
      <c r="E183" t="s">
        <v>285</v>
      </c>
      <c r="F183" t="s">
        <v>82</v>
      </c>
      <c r="G183" s="26">
        <v>0.15277777777777776</v>
      </c>
      <c r="H183" s="34">
        <v>2.3148148148148146E-4</v>
      </c>
      <c r="I183" s="24"/>
      <c r="J183" s="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730C0-4849-4FE3-B125-F10E2EC6EB92}">
  <dimension ref="A1:P184"/>
  <sheetViews>
    <sheetView workbookViewId="0">
      <selection activeCell="S13" sqref="S13"/>
    </sheetView>
  </sheetViews>
  <sheetFormatPr defaultRowHeight="15" x14ac:dyDescent="0.25"/>
  <cols>
    <col min="1" max="1" width="5.5703125" style="11" customWidth="1"/>
    <col min="2" max="2" width="3.5703125" style="6" customWidth="1"/>
    <col min="3" max="3" width="3" style="6" customWidth="1"/>
    <col min="4" max="4" width="20.85546875" customWidth="1"/>
    <col min="5" max="5" width="12" style="7" customWidth="1"/>
    <col min="6" max="6" width="5.7109375" customWidth="1"/>
    <col min="7" max="7" width="0" style="15" hidden="1" customWidth="1"/>
    <col min="8" max="8" width="7.7109375" style="6" customWidth="1"/>
    <col min="9" max="9" width="8.85546875" style="12" customWidth="1"/>
    <col min="10" max="10" width="9.140625" style="5"/>
    <col min="11" max="11" width="9.140625" style="10"/>
    <col min="257" max="257" width="5.5703125" customWidth="1"/>
    <col min="258" max="258" width="3.5703125" customWidth="1"/>
    <col min="259" max="259" width="3" customWidth="1"/>
    <col min="260" max="260" width="20.85546875" customWidth="1"/>
    <col min="261" max="261" width="12" customWidth="1"/>
    <col min="262" max="262" width="5.7109375" customWidth="1"/>
    <col min="263" max="263" width="0" hidden="1" customWidth="1"/>
    <col min="264" max="264" width="7.7109375" customWidth="1"/>
    <col min="265" max="265" width="8.85546875" customWidth="1"/>
    <col min="513" max="513" width="5.5703125" customWidth="1"/>
    <col min="514" max="514" width="3.5703125" customWidth="1"/>
    <col min="515" max="515" width="3" customWidth="1"/>
    <col min="516" max="516" width="20.85546875" customWidth="1"/>
    <col min="517" max="517" width="12" customWidth="1"/>
    <col min="518" max="518" width="5.7109375" customWidth="1"/>
    <col min="519" max="519" width="0" hidden="1" customWidth="1"/>
    <col min="520" max="520" width="7.7109375" customWidth="1"/>
    <col min="521" max="521" width="8.85546875" customWidth="1"/>
    <col min="769" max="769" width="5.5703125" customWidth="1"/>
    <col min="770" max="770" width="3.5703125" customWidth="1"/>
    <col min="771" max="771" width="3" customWidth="1"/>
    <col min="772" max="772" width="20.85546875" customWidth="1"/>
    <col min="773" max="773" width="12" customWidth="1"/>
    <col min="774" max="774" width="5.7109375" customWidth="1"/>
    <col min="775" max="775" width="0" hidden="1" customWidth="1"/>
    <col min="776" max="776" width="7.7109375" customWidth="1"/>
    <col min="777" max="777" width="8.85546875" customWidth="1"/>
    <col min="1025" max="1025" width="5.5703125" customWidth="1"/>
    <col min="1026" max="1026" width="3.5703125" customWidth="1"/>
    <col min="1027" max="1027" width="3" customWidth="1"/>
    <col min="1028" max="1028" width="20.85546875" customWidth="1"/>
    <col min="1029" max="1029" width="12" customWidth="1"/>
    <col min="1030" max="1030" width="5.7109375" customWidth="1"/>
    <col min="1031" max="1031" width="0" hidden="1" customWidth="1"/>
    <col min="1032" max="1032" width="7.7109375" customWidth="1"/>
    <col min="1033" max="1033" width="8.85546875" customWidth="1"/>
    <col min="1281" max="1281" width="5.5703125" customWidth="1"/>
    <col min="1282" max="1282" width="3.5703125" customWidth="1"/>
    <col min="1283" max="1283" width="3" customWidth="1"/>
    <col min="1284" max="1284" width="20.85546875" customWidth="1"/>
    <col min="1285" max="1285" width="12" customWidth="1"/>
    <col min="1286" max="1286" width="5.7109375" customWidth="1"/>
    <col min="1287" max="1287" width="0" hidden="1" customWidth="1"/>
    <col min="1288" max="1288" width="7.7109375" customWidth="1"/>
    <col min="1289" max="1289" width="8.85546875" customWidth="1"/>
    <col min="1537" max="1537" width="5.5703125" customWidth="1"/>
    <col min="1538" max="1538" width="3.5703125" customWidth="1"/>
    <col min="1539" max="1539" width="3" customWidth="1"/>
    <col min="1540" max="1540" width="20.85546875" customWidth="1"/>
    <col min="1541" max="1541" width="12" customWidth="1"/>
    <col min="1542" max="1542" width="5.7109375" customWidth="1"/>
    <col min="1543" max="1543" width="0" hidden="1" customWidth="1"/>
    <col min="1544" max="1544" width="7.7109375" customWidth="1"/>
    <col min="1545" max="1545" width="8.85546875" customWidth="1"/>
    <col min="1793" max="1793" width="5.5703125" customWidth="1"/>
    <col min="1794" max="1794" width="3.5703125" customWidth="1"/>
    <col min="1795" max="1795" width="3" customWidth="1"/>
    <col min="1796" max="1796" width="20.85546875" customWidth="1"/>
    <col min="1797" max="1797" width="12" customWidth="1"/>
    <col min="1798" max="1798" width="5.7109375" customWidth="1"/>
    <col min="1799" max="1799" width="0" hidden="1" customWidth="1"/>
    <col min="1800" max="1800" width="7.7109375" customWidth="1"/>
    <col min="1801" max="1801" width="8.85546875" customWidth="1"/>
    <col min="2049" max="2049" width="5.5703125" customWidth="1"/>
    <col min="2050" max="2050" width="3.5703125" customWidth="1"/>
    <col min="2051" max="2051" width="3" customWidth="1"/>
    <col min="2052" max="2052" width="20.85546875" customWidth="1"/>
    <col min="2053" max="2053" width="12" customWidth="1"/>
    <col min="2054" max="2054" width="5.7109375" customWidth="1"/>
    <col min="2055" max="2055" width="0" hidden="1" customWidth="1"/>
    <col min="2056" max="2056" width="7.7109375" customWidth="1"/>
    <col min="2057" max="2057" width="8.85546875" customWidth="1"/>
    <col min="2305" max="2305" width="5.5703125" customWidth="1"/>
    <col min="2306" max="2306" width="3.5703125" customWidth="1"/>
    <col min="2307" max="2307" width="3" customWidth="1"/>
    <col min="2308" max="2308" width="20.85546875" customWidth="1"/>
    <col min="2309" max="2309" width="12" customWidth="1"/>
    <col min="2310" max="2310" width="5.7109375" customWidth="1"/>
    <col min="2311" max="2311" width="0" hidden="1" customWidth="1"/>
    <col min="2312" max="2312" width="7.7109375" customWidth="1"/>
    <col min="2313" max="2313" width="8.85546875" customWidth="1"/>
    <col min="2561" max="2561" width="5.5703125" customWidth="1"/>
    <col min="2562" max="2562" width="3.5703125" customWidth="1"/>
    <col min="2563" max="2563" width="3" customWidth="1"/>
    <col min="2564" max="2564" width="20.85546875" customWidth="1"/>
    <col min="2565" max="2565" width="12" customWidth="1"/>
    <col min="2566" max="2566" width="5.7109375" customWidth="1"/>
    <col min="2567" max="2567" width="0" hidden="1" customWidth="1"/>
    <col min="2568" max="2568" width="7.7109375" customWidth="1"/>
    <col min="2569" max="2569" width="8.85546875" customWidth="1"/>
    <col min="2817" max="2817" width="5.5703125" customWidth="1"/>
    <col min="2818" max="2818" width="3.5703125" customWidth="1"/>
    <col min="2819" max="2819" width="3" customWidth="1"/>
    <col min="2820" max="2820" width="20.85546875" customWidth="1"/>
    <col min="2821" max="2821" width="12" customWidth="1"/>
    <col min="2822" max="2822" width="5.7109375" customWidth="1"/>
    <col min="2823" max="2823" width="0" hidden="1" customWidth="1"/>
    <col min="2824" max="2824" width="7.7109375" customWidth="1"/>
    <col min="2825" max="2825" width="8.85546875" customWidth="1"/>
    <col min="3073" max="3073" width="5.5703125" customWidth="1"/>
    <col min="3074" max="3074" width="3.5703125" customWidth="1"/>
    <col min="3075" max="3075" width="3" customWidth="1"/>
    <col min="3076" max="3076" width="20.85546875" customWidth="1"/>
    <col min="3077" max="3077" width="12" customWidth="1"/>
    <col min="3078" max="3078" width="5.7109375" customWidth="1"/>
    <col min="3079" max="3079" width="0" hidden="1" customWidth="1"/>
    <col min="3080" max="3080" width="7.7109375" customWidth="1"/>
    <col min="3081" max="3081" width="8.85546875" customWidth="1"/>
    <col min="3329" max="3329" width="5.5703125" customWidth="1"/>
    <col min="3330" max="3330" width="3.5703125" customWidth="1"/>
    <col min="3331" max="3331" width="3" customWidth="1"/>
    <col min="3332" max="3332" width="20.85546875" customWidth="1"/>
    <col min="3333" max="3333" width="12" customWidth="1"/>
    <col min="3334" max="3334" width="5.7109375" customWidth="1"/>
    <col min="3335" max="3335" width="0" hidden="1" customWidth="1"/>
    <col min="3336" max="3336" width="7.7109375" customWidth="1"/>
    <col min="3337" max="3337" width="8.85546875" customWidth="1"/>
    <col min="3585" max="3585" width="5.5703125" customWidth="1"/>
    <col min="3586" max="3586" width="3.5703125" customWidth="1"/>
    <col min="3587" max="3587" width="3" customWidth="1"/>
    <col min="3588" max="3588" width="20.85546875" customWidth="1"/>
    <col min="3589" max="3589" width="12" customWidth="1"/>
    <col min="3590" max="3590" width="5.7109375" customWidth="1"/>
    <col min="3591" max="3591" width="0" hidden="1" customWidth="1"/>
    <col min="3592" max="3592" width="7.7109375" customWidth="1"/>
    <col min="3593" max="3593" width="8.85546875" customWidth="1"/>
    <col min="3841" max="3841" width="5.5703125" customWidth="1"/>
    <col min="3842" max="3842" width="3.5703125" customWidth="1"/>
    <col min="3843" max="3843" width="3" customWidth="1"/>
    <col min="3844" max="3844" width="20.85546875" customWidth="1"/>
    <col min="3845" max="3845" width="12" customWidth="1"/>
    <col min="3846" max="3846" width="5.7109375" customWidth="1"/>
    <col min="3847" max="3847" width="0" hidden="1" customWidth="1"/>
    <col min="3848" max="3848" width="7.7109375" customWidth="1"/>
    <col min="3849" max="3849" width="8.85546875" customWidth="1"/>
    <col min="4097" max="4097" width="5.5703125" customWidth="1"/>
    <col min="4098" max="4098" width="3.5703125" customWidth="1"/>
    <col min="4099" max="4099" width="3" customWidth="1"/>
    <col min="4100" max="4100" width="20.85546875" customWidth="1"/>
    <col min="4101" max="4101" width="12" customWidth="1"/>
    <col min="4102" max="4102" width="5.7109375" customWidth="1"/>
    <col min="4103" max="4103" width="0" hidden="1" customWidth="1"/>
    <col min="4104" max="4104" width="7.7109375" customWidth="1"/>
    <col min="4105" max="4105" width="8.85546875" customWidth="1"/>
    <col min="4353" max="4353" width="5.5703125" customWidth="1"/>
    <col min="4354" max="4354" width="3.5703125" customWidth="1"/>
    <col min="4355" max="4355" width="3" customWidth="1"/>
    <col min="4356" max="4356" width="20.85546875" customWidth="1"/>
    <col min="4357" max="4357" width="12" customWidth="1"/>
    <col min="4358" max="4358" width="5.7109375" customWidth="1"/>
    <col min="4359" max="4359" width="0" hidden="1" customWidth="1"/>
    <col min="4360" max="4360" width="7.7109375" customWidth="1"/>
    <col min="4361" max="4361" width="8.85546875" customWidth="1"/>
    <col min="4609" max="4609" width="5.5703125" customWidth="1"/>
    <col min="4610" max="4610" width="3.5703125" customWidth="1"/>
    <col min="4611" max="4611" width="3" customWidth="1"/>
    <col min="4612" max="4612" width="20.85546875" customWidth="1"/>
    <col min="4613" max="4613" width="12" customWidth="1"/>
    <col min="4614" max="4614" width="5.7109375" customWidth="1"/>
    <col min="4615" max="4615" width="0" hidden="1" customWidth="1"/>
    <col min="4616" max="4616" width="7.7109375" customWidth="1"/>
    <col min="4617" max="4617" width="8.85546875" customWidth="1"/>
    <col min="4865" max="4865" width="5.5703125" customWidth="1"/>
    <col min="4866" max="4866" width="3.5703125" customWidth="1"/>
    <col min="4867" max="4867" width="3" customWidth="1"/>
    <col min="4868" max="4868" width="20.85546875" customWidth="1"/>
    <col min="4869" max="4869" width="12" customWidth="1"/>
    <col min="4870" max="4870" width="5.7109375" customWidth="1"/>
    <col min="4871" max="4871" width="0" hidden="1" customWidth="1"/>
    <col min="4872" max="4872" width="7.7109375" customWidth="1"/>
    <col min="4873" max="4873" width="8.85546875" customWidth="1"/>
    <col min="5121" max="5121" width="5.5703125" customWidth="1"/>
    <col min="5122" max="5122" width="3.5703125" customWidth="1"/>
    <col min="5123" max="5123" width="3" customWidth="1"/>
    <col min="5124" max="5124" width="20.85546875" customWidth="1"/>
    <col min="5125" max="5125" width="12" customWidth="1"/>
    <col min="5126" max="5126" width="5.7109375" customWidth="1"/>
    <col min="5127" max="5127" width="0" hidden="1" customWidth="1"/>
    <col min="5128" max="5128" width="7.7109375" customWidth="1"/>
    <col min="5129" max="5129" width="8.85546875" customWidth="1"/>
    <col min="5377" max="5377" width="5.5703125" customWidth="1"/>
    <col min="5378" max="5378" width="3.5703125" customWidth="1"/>
    <col min="5379" max="5379" width="3" customWidth="1"/>
    <col min="5380" max="5380" width="20.85546875" customWidth="1"/>
    <col min="5381" max="5381" width="12" customWidth="1"/>
    <col min="5382" max="5382" width="5.7109375" customWidth="1"/>
    <col min="5383" max="5383" width="0" hidden="1" customWidth="1"/>
    <col min="5384" max="5384" width="7.7109375" customWidth="1"/>
    <col min="5385" max="5385" width="8.85546875" customWidth="1"/>
    <col min="5633" max="5633" width="5.5703125" customWidth="1"/>
    <col min="5634" max="5634" width="3.5703125" customWidth="1"/>
    <col min="5635" max="5635" width="3" customWidth="1"/>
    <col min="5636" max="5636" width="20.85546875" customWidth="1"/>
    <col min="5637" max="5637" width="12" customWidth="1"/>
    <col min="5638" max="5638" width="5.7109375" customWidth="1"/>
    <col min="5639" max="5639" width="0" hidden="1" customWidth="1"/>
    <col min="5640" max="5640" width="7.7109375" customWidth="1"/>
    <col min="5641" max="5641" width="8.85546875" customWidth="1"/>
    <col min="5889" max="5889" width="5.5703125" customWidth="1"/>
    <col min="5890" max="5890" width="3.5703125" customWidth="1"/>
    <col min="5891" max="5891" width="3" customWidth="1"/>
    <col min="5892" max="5892" width="20.85546875" customWidth="1"/>
    <col min="5893" max="5893" width="12" customWidth="1"/>
    <col min="5894" max="5894" width="5.7109375" customWidth="1"/>
    <col min="5895" max="5895" width="0" hidden="1" customWidth="1"/>
    <col min="5896" max="5896" width="7.7109375" customWidth="1"/>
    <col min="5897" max="5897" width="8.85546875" customWidth="1"/>
    <col min="6145" max="6145" width="5.5703125" customWidth="1"/>
    <col min="6146" max="6146" width="3.5703125" customWidth="1"/>
    <col min="6147" max="6147" width="3" customWidth="1"/>
    <col min="6148" max="6148" width="20.85546875" customWidth="1"/>
    <col min="6149" max="6149" width="12" customWidth="1"/>
    <col min="6150" max="6150" width="5.7109375" customWidth="1"/>
    <col min="6151" max="6151" width="0" hidden="1" customWidth="1"/>
    <col min="6152" max="6152" width="7.7109375" customWidth="1"/>
    <col min="6153" max="6153" width="8.85546875" customWidth="1"/>
    <col min="6401" max="6401" width="5.5703125" customWidth="1"/>
    <col min="6402" max="6402" width="3.5703125" customWidth="1"/>
    <col min="6403" max="6403" width="3" customWidth="1"/>
    <col min="6404" max="6404" width="20.85546875" customWidth="1"/>
    <col min="6405" max="6405" width="12" customWidth="1"/>
    <col min="6406" max="6406" width="5.7109375" customWidth="1"/>
    <col min="6407" max="6407" width="0" hidden="1" customWidth="1"/>
    <col min="6408" max="6408" width="7.7109375" customWidth="1"/>
    <col min="6409" max="6409" width="8.85546875" customWidth="1"/>
    <col min="6657" max="6657" width="5.5703125" customWidth="1"/>
    <col min="6658" max="6658" width="3.5703125" customWidth="1"/>
    <col min="6659" max="6659" width="3" customWidth="1"/>
    <col min="6660" max="6660" width="20.85546875" customWidth="1"/>
    <col min="6661" max="6661" width="12" customWidth="1"/>
    <col min="6662" max="6662" width="5.7109375" customWidth="1"/>
    <col min="6663" max="6663" width="0" hidden="1" customWidth="1"/>
    <col min="6664" max="6664" width="7.7109375" customWidth="1"/>
    <col min="6665" max="6665" width="8.85546875" customWidth="1"/>
    <col min="6913" max="6913" width="5.5703125" customWidth="1"/>
    <col min="6914" max="6914" width="3.5703125" customWidth="1"/>
    <col min="6915" max="6915" width="3" customWidth="1"/>
    <col min="6916" max="6916" width="20.85546875" customWidth="1"/>
    <col min="6917" max="6917" width="12" customWidth="1"/>
    <col min="6918" max="6918" width="5.7109375" customWidth="1"/>
    <col min="6919" max="6919" width="0" hidden="1" customWidth="1"/>
    <col min="6920" max="6920" width="7.7109375" customWidth="1"/>
    <col min="6921" max="6921" width="8.85546875" customWidth="1"/>
    <col min="7169" max="7169" width="5.5703125" customWidth="1"/>
    <col min="7170" max="7170" width="3.5703125" customWidth="1"/>
    <col min="7171" max="7171" width="3" customWidth="1"/>
    <col min="7172" max="7172" width="20.85546875" customWidth="1"/>
    <col min="7173" max="7173" width="12" customWidth="1"/>
    <col min="7174" max="7174" width="5.7109375" customWidth="1"/>
    <col min="7175" max="7175" width="0" hidden="1" customWidth="1"/>
    <col min="7176" max="7176" width="7.7109375" customWidth="1"/>
    <col min="7177" max="7177" width="8.85546875" customWidth="1"/>
    <col min="7425" max="7425" width="5.5703125" customWidth="1"/>
    <col min="7426" max="7426" width="3.5703125" customWidth="1"/>
    <col min="7427" max="7427" width="3" customWidth="1"/>
    <col min="7428" max="7428" width="20.85546875" customWidth="1"/>
    <col min="7429" max="7429" width="12" customWidth="1"/>
    <col min="7430" max="7430" width="5.7109375" customWidth="1"/>
    <col min="7431" max="7431" width="0" hidden="1" customWidth="1"/>
    <col min="7432" max="7432" width="7.7109375" customWidth="1"/>
    <col min="7433" max="7433" width="8.85546875" customWidth="1"/>
    <col min="7681" max="7681" width="5.5703125" customWidth="1"/>
    <col min="7682" max="7682" width="3.5703125" customWidth="1"/>
    <col min="7683" max="7683" width="3" customWidth="1"/>
    <col min="7684" max="7684" width="20.85546875" customWidth="1"/>
    <col min="7685" max="7685" width="12" customWidth="1"/>
    <col min="7686" max="7686" width="5.7109375" customWidth="1"/>
    <col min="7687" max="7687" width="0" hidden="1" customWidth="1"/>
    <col min="7688" max="7688" width="7.7109375" customWidth="1"/>
    <col min="7689" max="7689" width="8.85546875" customWidth="1"/>
    <col min="7937" max="7937" width="5.5703125" customWidth="1"/>
    <col min="7938" max="7938" width="3.5703125" customWidth="1"/>
    <col min="7939" max="7939" width="3" customWidth="1"/>
    <col min="7940" max="7940" width="20.85546875" customWidth="1"/>
    <col min="7941" max="7941" width="12" customWidth="1"/>
    <col min="7942" max="7942" width="5.7109375" customWidth="1"/>
    <col min="7943" max="7943" width="0" hidden="1" customWidth="1"/>
    <col min="7944" max="7944" width="7.7109375" customWidth="1"/>
    <col min="7945" max="7945" width="8.85546875" customWidth="1"/>
    <col min="8193" max="8193" width="5.5703125" customWidth="1"/>
    <col min="8194" max="8194" width="3.5703125" customWidth="1"/>
    <col min="8195" max="8195" width="3" customWidth="1"/>
    <col min="8196" max="8196" width="20.85546875" customWidth="1"/>
    <col min="8197" max="8197" width="12" customWidth="1"/>
    <col min="8198" max="8198" width="5.7109375" customWidth="1"/>
    <col min="8199" max="8199" width="0" hidden="1" customWidth="1"/>
    <col min="8200" max="8200" width="7.7109375" customWidth="1"/>
    <col min="8201" max="8201" width="8.85546875" customWidth="1"/>
    <col min="8449" max="8449" width="5.5703125" customWidth="1"/>
    <col min="8450" max="8450" width="3.5703125" customWidth="1"/>
    <col min="8451" max="8451" width="3" customWidth="1"/>
    <col min="8452" max="8452" width="20.85546875" customWidth="1"/>
    <col min="8453" max="8453" width="12" customWidth="1"/>
    <col min="8454" max="8454" width="5.7109375" customWidth="1"/>
    <col min="8455" max="8455" width="0" hidden="1" customWidth="1"/>
    <col min="8456" max="8456" width="7.7109375" customWidth="1"/>
    <col min="8457" max="8457" width="8.85546875" customWidth="1"/>
    <col min="8705" max="8705" width="5.5703125" customWidth="1"/>
    <col min="8706" max="8706" width="3.5703125" customWidth="1"/>
    <col min="8707" max="8707" width="3" customWidth="1"/>
    <col min="8708" max="8708" width="20.85546875" customWidth="1"/>
    <col min="8709" max="8709" width="12" customWidth="1"/>
    <col min="8710" max="8710" width="5.7109375" customWidth="1"/>
    <col min="8711" max="8711" width="0" hidden="1" customWidth="1"/>
    <col min="8712" max="8712" width="7.7109375" customWidth="1"/>
    <col min="8713" max="8713" width="8.85546875" customWidth="1"/>
    <col min="8961" max="8961" width="5.5703125" customWidth="1"/>
    <col min="8962" max="8962" width="3.5703125" customWidth="1"/>
    <col min="8963" max="8963" width="3" customWidth="1"/>
    <col min="8964" max="8964" width="20.85546875" customWidth="1"/>
    <col min="8965" max="8965" width="12" customWidth="1"/>
    <col min="8966" max="8966" width="5.7109375" customWidth="1"/>
    <col min="8967" max="8967" width="0" hidden="1" customWidth="1"/>
    <col min="8968" max="8968" width="7.7109375" customWidth="1"/>
    <col min="8969" max="8969" width="8.85546875" customWidth="1"/>
    <col min="9217" max="9217" width="5.5703125" customWidth="1"/>
    <col min="9218" max="9218" width="3.5703125" customWidth="1"/>
    <col min="9219" max="9219" width="3" customWidth="1"/>
    <col min="9220" max="9220" width="20.85546875" customWidth="1"/>
    <col min="9221" max="9221" width="12" customWidth="1"/>
    <col min="9222" max="9222" width="5.7109375" customWidth="1"/>
    <col min="9223" max="9223" width="0" hidden="1" customWidth="1"/>
    <col min="9224" max="9224" width="7.7109375" customWidth="1"/>
    <col min="9225" max="9225" width="8.85546875" customWidth="1"/>
    <col min="9473" max="9473" width="5.5703125" customWidth="1"/>
    <col min="9474" max="9474" width="3.5703125" customWidth="1"/>
    <col min="9475" max="9475" width="3" customWidth="1"/>
    <col min="9476" max="9476" width="20.85546875" customWidth="1"/>
    <col min="9477" max="9477" width="12" customWidth="1"/>
    <col min="9478" max="9478" width="5.7109375" customWidth="1"/>
    <col min="9479" max="9479" width="0" hidden="1" customWidth="1"/>
    <col min="9480" max="9480" width="7.7109375" customWidth="1"/>
    <col min="9481" max="9481" width="8.85546875" customWidth="1"/>
    <col min="9729" max="9729" width="5.5703125" customWidth="1"/>
    <col min="9730" max="9730" width="3.5703125" customWidth="1"/>
    <col min="9731" max="9731" width="3" customWidth="1"/>
    <col min="9732" max="9732" width="20.85546875" customWidth="1"/>
    <col min="9733" max="9733" width="12" customWidth="1"/>
    <col min="9734" max="9734" width="5.7109375" customWidth="1"/>
    <col min="9735" max="9735" width="0" hidden="1" customWidth="1"/>
    <col min="9736" max="9736" width="7.7109375" customWidth="1"/>
    <col min="9737" max="9737" width="8.85546875" customWidth="1"/>
    <col min="9985" max="9985" width="5.5703125" customWidth="1"/>
    <col min="9986" max="9986" width="3.5703125" customWidth="1"/>
    <col min="9987" max="9987" width="3" customWidth="1"/>
    <col min="9988" max="9988" width="20.85546875" customWidth="1"/>
    <col min="9989" max="9989" width="12" customWidth="1"/>
    <col min="9990" max="9990" width="5.7109375" customWidth="1"/>
    <col min="9991" max="9991" width="0" hidden="1" customWidth="1"/>
    <col min="9992" max="9992" width="7.7109375" customWidth="1"/>
    <col min="9993" max="9993" width="8.85546875" customWidth="1"/>
    <col min="10241" max="10241" width="5.5703125" customWidth="1"/>
    <col min="10242" max="10242" width="3.5703125" customWidth="1"/>
    <col min="10243" max="10243" width="3" customWidth="1"/>
    <col min="10244" max="10244" width="20.85546875" customWidth="1"/>
    <col min="10245" max="10245" width="12" customWidth="1"/>
    <col min="10246" max="10246" width="5.7109375" customWidth="1"/>
    <col min="10247" max="10247" width="0" hidden="1" customWidth="1"/>
    <col min="10248" max="10248" width="7.7109375" customWidth="1"/>
    <col min="10249" max="10249" width="8.85546875" customWidth="1"/>
    <col min="10497" max="10497" width="5.5703125" customWidth="1"/>
    <col min="10498" max="10498" width="3.5703125" customWidth="1"/>
    <col min="10499" max="10499" width="3" customWidth="1"/>
    <col min="10500" max="10500" width="20.85546875" customWidth="1"/>
    <col min="10501" max="10501" width="12" customWidth="1"/>
    <col min="10502" max="10502" width="5.7109375" customWidth="1"/>
    <col min="10503" max="10503" width="0" hidden="1" customWidth="1"/>
    <col min="10504" max="10504" width="7.7109375" customWidth="1"/>
    <col min="10505" max="10505" width="8.85546875" customWidth="1"/>
    <col min="10753" max="10753" width="5.5703125" customWidth="1"/>
    <col min="10754" max="10754" width="3.5703125" customWidth="1"/>
    <col min="10755" max="10755" width="3" customWidth="1"/>
    <col min="10756" max="10756" width="20.85546875" customWidth="1"/>
    <col min="10757" max="10757" width="12" customWidth="1"/>
    <col min="10758" max="10758" width="5.7109375" customWidth="1"/>
    <col min="10759" max="10759" width="0" hidden="1" customWidth="1"/>
    <col min="10760" max="10760" width="7.7109375" customWidth="1"/>
    <col min="10761" max="10761" width="8.85546875" customWidth="1"/>
    <col min="11009" max="11009" width="5.5703125" customWidth="1"/>
    <col min="11010" max="11010" width="3.5703125" customWidth="1"/>
    <col min="11011" max="11011" width="3" customWidth="1"/>
    <col min="11012" max="11012" width="20.85546875" customWidth="1"/>
    <col min="11013" max="11013" width="12" customWidth="1"/>
    <col min="11014" max="11014" width="5.7109375" customWidth="1"/>
    <col min="11015" max="11015" width="0" hidden="1" customWidth="1"/>
    <col min="11016" max="11016" width="7.7109375" customWidth="1"/>
    <col min="11017" max="11017" width="8.85546875" customWidth="1"/>
    <col min="11265" max="11265" width="5.5703125" customWidth="1"/>
    <col min="11266" max="11266" width="3.5703125" customWidth="1"/>
    <col min="11267" max="11267" width="3" customWidth="1"/>
    <col min="11268" max="11268" width="20.85546875" customWidth="1"/>
    <col min="11269" max="11269" width="12" customWidth="1"/>
    <col min="11270" max="11270" width="5.7109375" customWidth="1"/>
    <col min="11271" max="11271" width="0" hidden="1" customWidth="1"/>
    <col min="11272" max="11272" width="7.7109375" customWidth="1"/>
    <col min="11273" max="11273" width="8.85546875" customWidth="1"/>
    <col min="11521" max="11521" width="5.5703125" customWidth="1"/>
    <col min="11522" max="11522" width="3.5703125" customWidth="1"/>
    <col min="11523" max="11523" width="3" customWidth="1"/>
    <col min="11524" max="11524" width="20.85546875" customWidth="1"/>
    <col min="11525" max="11525" width="12" customWidth="1"/>
    <col min="11526" max="11526" width="5.7109375" customWidth="1"/>
    <col min="11527" max="11527" width="0" hidden="1" customWidth="1"/>
    <col min="11528" max="11528" width="7.7109375" customWidth="1"/>
    <col min="11529" max="11529" width="8.85546875" customWidth="1"/>
    <col min="11777" max="11777" width="5.5703125" customWidth="1"/>
    <col min="11778" max="11778" width="3.5703125" customWidth="1"/>
    <col min="11779" max="11779" width="3" customWidth="1"/>
    <col min="11780" max="11780" width="20.85546875" customWidth="1"/>
    <col min="11781" max="11781" width="12" customWidth="1"/>
    <col min="11782" max="11782" width="5.7109375" customWidth="1"/>
    <col min="11783" max="11783" width="0" hidden="1" customWidth="1"/>
    <col min="11784" max="11784" width="7.7109375" customWidth="1"/>
    <col min="11785" max="11785" width="8.85546875" customWidth="1"/>
    <col min="12033" max="12033" width="5.5703125" customWidth="1"/>
    <col min="12034" max="12034" width="3.5703125" customWidth="1"/>
    <col min="12035" max="12035" width="3" customWidth="1"/>
    <col min="12036" max="12036" width="20.85546875" customWidth="1"/>
    <col min="12037" max="12037" width="12" customWidth="1"/>
    <col min="12038" max="12038" width="5.7109375" customWidth="1"/>
    <col min="12039" max="12039" width="0" hidden="1" customWidth="1"/>
    <col min="12040" max="12040" width="7.7109375" customWidth="1"/>
    <col min="12041" max="12041" width="8.85546875" customWidth="1"/>
    <col min="12289" max="12289" width="5.5703125" customWidth="1"/>
    <col min="12290" max="12290" width="3.5703125" customWidth="1"/>
    <col min="12291" max="12291" width="3" customWidth="1"/>
    <col min="12292" max="12292" width="20.85546875" customWidth="1"/>
    <col min="12293" max="12293" width="12" customWidth="1"/>
    <col min="12294" max="12294" width="5.7109375" customWidth="1"/>
    <col min="12295" max="12295" width="0" hidden="1" customWidth="1"/>
    <col min="12296" max="12296" width="7.7109375" customWidth="1"/>
    <col min="12297" max="12297" width="8.85546875" customWidth="1"/>
    <col min="12545" max="12545" width="5.5703125" customWidth="1"/>
    <col min="12546" max="12546" width="3.5703125" customWidth="1"/>
    <col min="12547" max="12547" width="3" customWidth="1"/>
    <col min="12548" max="12548" width="20.85546875" customWidth="1"/>
    <col min="12549" max="12549" width="12" customWidth="1"/>
    <col min="12550" max="12550" width="5.7109375" customWidth="1"/>
    <col min="12551" max="12551" width="0" hidden="1" customWidth="1"/>
    <col min="12552" max="12552" width="7.7109375" customWidth="1"/>
    <col min="12553" max="12553" width="8.85546875" customWidth="1"/>
    <col min="12801" max="12801" width="5.5703125" customWidth="1"/>
    <col min="12802" max="12802" width="3.5703125" customWidth="1"/>
    <col min="12803" max="12803" width="3" customWidth="1"/>
    <col min="12804" max="12804" width="20.85546875" customWidth="1"/>
    <col min="12805" max="12805" width="12" customWidth="1"/>
    <col min="12806" max="12806" width="5.7109375" customWidth="1"/>
    <col min="12807" max="12807" width="0" hidden="1" customWidth="1"/>
    <col min="12808" max="12808" width="7.7109375" customWidth="1"/>
    <col min="12809" max="12809" width="8.85546875" customWidth="1"/>
    <col min="13057" max="13057" width="5.5703125" customWidth="1"/>
    <col min="13058" max="13058" width="3.5703125" customWidth="1"/>
    <col min="13059" max="13059" width="3" customWidth="1"/>
    <col min="13060" max="13060" width="20.85546875" customWidth="1"/>
    <col min="13061" max="13061" width="12" customWidth="1"/>
    <col min="13062" max="13062" width="5.7109375" customWidth="1"/>
    <col min="13063" max="13063" width="0" hidden="1" customWidth="1"/>
    <col min="13064" max="13064" width="7.7109375" customWidth="1"/>
    <col min="13065" max="13065" width="8.85546875" customWidth="1"/>
    <col min="13313" max="13313" width="5.5703125" customWidth="1"/>
    <col min="13314" max="13314" width="3.5703125" customWidth="1"/>
    <col min="13315" max="13315" width="3" customWidth="1"/>
    <col min="13316" max="13316" width="20.85546875" customWidth="1"/>
    <col min="13317" max="13317" width="12" customWidth="1"/>
    <col min="13318" max="13318" width="5.7109375" customWidth="1"/>
    <col min="13319" max="13319" width="0" hidden="1" customWidth="1"/>
    <col min="13320" max="13320" width="7.7109375" customWidth="1"/>
    <col min="13321" max="13321" width="8.85546875" customWidth="1"/>
    <col min="13569" max="13569" width="5.5703125" customWidth="1"/>
    <col min="13570" max="13570" width="3.5703125" customWidth="1"/>
    <col min="13571" max="13571" width="3" customWidth="1"/>
    <col min="13572" max="13572" width="20.85546875" customWidth="1"/>
    <col min="13573" max="13573" width="12" customWidth="1"/>
    <col min="13574" max="13574" width="5.7109375" customWidth="1"/>
    <col min="13575" max="13575" width="0" hidden="1" customWidth="1"/>
    <col min="13576" max="13576" width="7.7109375" customWidth="1"/>
    <col min="13577" max="13577" width="8.85546875" customWidth="1"/>
    <col min="13825" max="13825" width="5.5703125" customWidth="1"/>
    <col min="13826" max="13826" width="3.5703125" customWidth="1"/>
    <col min="13827" max="13827" width="3" customWidth="1"/>
    <col min="13828" max="13828" width="20.85546875" customWidth="1"/>
    <col min="13829" max="13829" width="12" customWidth="1"/>
    <col min="13830" max="13830" width="5.7109375" customWidth="1"/>
    <col min="13831" max="13831" width="0" hidden="1" customWidth="1"/>
    <col min="13832" max="13832" width="7.7109375" customWidth="1"/>
    <col min="13833" max="13833" width="8.85546875" customWidth="1"/>
    <col min="14081" max="14081" width="5.5703125" customWidth="1"/>
    <col min="14082" max="14082" width="3.5703125" customWidth="1"/>
    <col min="14083" max="14083" width="3" customWidth="1"/>
    <col min="14084" max="14084" width="20.85546875" customWidth="1"/>
    <col min="14085" max="14085" width="12" customWidth="1"/>
    <col min="14086" max="14086" width="5.7109375" customWidth="1"/>
    <col min="14087" max="14087" width="0" hidden="1" customWidth="1"/>
    <col min="14088" max="14088" width="7.7109375" customWidth="1"/>
    <col min="14089" max="14089" width="8.85546875" customWidth="1"/>
    <col min="14337" max="14337" width="5.5703125" customWidth="1"/>
    <col min="14338" max="14338" width="3.5703125" customWidth="1"/>
    <col min="14339" max="14339" width="3" customWidth="1"/>
    <col min="14340" max="14340" width="20.85546875" customWidth="1"/>
    <col min="14341" max="14341" width="12" customWidth="1"/>
    <col min="14342" max="14342" width="5.7109375" customWidth="1"/>
    <col min="14343" max="14343" width="0" hidden="1" customWidth="1"/>
    <col min="14344" max="14344" width="7.7109375" customWidth="1"/>
    <col min="14345" max="14345" width="8.85546875" customWidth="1"/>
    <col min="14593" max="14593" width="5.5703125" customWidth="1"/>
    <col min="14594" max="14594" width="3.5703125" customWidth="1"/>
    <col min="14595" max="14595" width="3" customWidth="1"/>
    <col min="14596" max="14596" width="20.85546875" customWidth="1"/>
    <col min="14597" max="14597" width="12" customWidth="1"/>
    <col min="14598" max="14598" width="5.7109375" customWidth="1"/>
    <col min="14599" max="14599" width="0" hidden="1" customWidth="1"/>
    <col min="14600" max="14600" width="7.7109375" customWidth="1"/>
    <col min="14601" max="14601" width="8.85546875" customWidth="1"/>
    <col min="14849" max="14849" width="5.5703125" customWidth="1"/>
    <col min="14850" max="14850" width="3.5703125" customWidth="1"/>
    <col min="14851" max="14851" width="3" customWidth="1"/>
    <col min="14852" max="14852" width="20.85546875" customWidth="1"/>
    <col min="14853" max="14853" width="12" customWidth="1"/>
    <col min="14854" max="14854" width="5.7109375" customWidth="1"/>
    <col min="14855" max="14855" width="0" hidden="1" customWidth="1"/>
    <col min="14856" max="14856" width="7.7109375" customWidth="1"/>
    <col min="14857" max="14857" width="8.85546875" customWidth="1"/>
    <col min="15105" max="15105" width="5.5703125" customWidth="1"/>
    <col min="15106" max="15106" width="3.5703125" customWidth="1"/>
    <col min="15107" max="15107" width="3" customWidth="1"/>
    <col min="15108" max="15108" width="20.85546875" customWidth="1"/>
    <col min="15109" max="15109" width="12" customWidth="1"/>
    <col min="15110" max="15110" width="5.7109375" customWidth="1"/>
    <col min="15111" max="15111" width="0" hidden="1" customWidth="1"/>
    <col min="15112" max="15112" width="7.7109375" customWidth="1"/>
    <col min="15113" max="15113" width="8.85546875" customWidth="1"/>
    <col min="15361" max="15361" width="5.5703125" customWidth="1"/>
    <col min="15362" max="15362" width="3.5703125" customWidth="1"/>
    <col min="15363" max="15363" width="3" customWidth="1"/>
    <col min="15364" max="15364" width="20.85546875" customWidth="1"/>
    <col min="15365" max="15365" width="12" customWidth="1"/>
    <col min="15366" max="15366" width="5.7109375" customWidth="1"/>
    <col min="15367" max="15367" width="0" hidden="1" customWidth="1"/>
    <col min="15368" max="15368" width="7.7109375" customWidth="1"/>
    <col min="15369" max="15369" width="8.85546875" customWidth="1"/>
    <col min="15617" max="15617" width="5.5703125" customWidth="1"/>
    <col min="15618" max="15618" width="3.5703125" customWidth="1"/>
    <col min="15619" max="15619" width="3" customWidth="1"/>
    <col min="15620" max="15620" width="20.85546875" customWidth="1"/>
    <col min="15621" max="15621" width="12" customWidth="1"/>
    <col min="15622" max="15622" width="5.7109375" customWidth="1"/>
    <col min="15623" max="15623" width="0" hidden="1" customWidth="1"/>
    <col min="15624" max="15624" width="7.7109375" customWidth="1"/>
    <col min="15625" max="15625" width="8.85546875" customWidth="1"/>
    <col min="15873" max="15873" width="5.5703125" customWidth="1"/>
    <col min="15874" max="15874" width="3.5703125" customWidth="1"/>
    <col min="15875" max="15875" width="3" customWidth="1"/>
    <col min="15876" max="15876" width="20.85546875" customWidth="1"/>
    <col min="15877" max="15877" width="12" customWidth="1"/>
    <col min="15878" max="15878" width="5.7109375" customWidth="1"/>
    <col min="15879" max="15879" width="0" hidden="1" customWidth="1"/>
    <col min="15880" max="15880" width="7.7109375" customWidth="1"/>
    <col min="15881" max="15881" width="8.85546875" customWidth="1"/>
    <col min="16129" max="16129" width="5.5703125" customWidth="1"/>
    <col min="16130" max="16130" width="3.5703125" customWidth="1"/>
    <col min="16131" max="16131" width="3" customWidth="1"/>
    <col min="16132" max="16132" width="20.85546875" customWidth="1"/>
    <col min="16133" max="16133" width="12" customWidth="1"/>
    <col min="16134" max="16134" width="5.7109375" customWidth="1"/>
    <col min="16135" max="16135" width="0" hidden="1" customWidth="1"/>
    <col min="16136" max="16136" width="7.7109375" customWidth="1"/>
    <col min="16137" max="16137" width="8.85546875" customWidth="1"/>
  </cols>
  <sheetData>
    <row r="1" spans="1:16" x14ac:dyDescent="0.25">
      <c r="D1" t="s">
        <v>537</v>
      </c>
    </row>
    <row r="2" spans="1:16" x14ac:dyDescent="0.25">
      <c r="D2" s="8" t="s">
        <v>422</v>
      </c>
      <c r="E2" s="9" t="s">
        <v>18</v>
      </c>
      <c r="F2" s="8" t="s">
        <v>423</v>
      </c>
      <c r="G2" s="9" t="s">
        <v>344</v>
      </c>
      <c r="H2" s="9" t="s">
        <v>345</v>
      </c>
      <c r="I2" s="9" t="s">
        <v>346</v>
      </c>
      <c r="J2" s="9" t="s">
        <v>424</v>
      </c>
    </row>
    <row r="3" spans="1:16" x14ac:dyDescent="0.25">
      <c r="A3" s="14">
        <v>8.3000000000000007</v>
      </c>
      <c r="D3" s="12"/>
      <c r="E3" s="15"/>
      <c r="F3" s="16"/>
    </row>
    <row r="4" spans="1:16" x14ac:dyDescent="0.25">
      <c r="A4" s="17" t="s">
        <v>342</v>
      </c>
      <c r="B4" s="9" t="s">
        <v>425</v>
      </c>
      <c r="C4" s="9">
        <v>1</v>
      </c>
      <c r="D4" s="8" t="s">
        <v>426</v>
      </c>
      <c r="E4" s="30"/>
      <c r="F4" s="31"/>
      <c r="G4" s="32"/>
      <c r="H4" s="9"/>
      <c r="I4" s="33"/>
      <c r="J4" s="8"/>
    </row>
    <row r="5" spans="1:16" x14ac:dyDescent="0.25">
      <c r="B5" s="6" t="s">
        <v>348</v>
      </c>
      <c r="C5" s="6">
        <v>1</v>
      </c>
      <c r="D5" t="s">
        <v>338</v>
      </c>
      <c r="E5" t="s">
        <v>120</v>
      </c>
      <c r="F5" s="7" t="s">
        <v>69</v>
      </c>
      <c r="G5" s="20">
        <v>7.2337962962962963E-3</v>
      </c>
      <c r="H5" s="34">
        <v>0</v>
      </c>
      <c r="I5" s="21">
        <v>7.7193287037037031E-3</v>
      </c>
      <c r="J5" s="13">
        <f>I5-H5</f>
        <v>7.7193287037037031E-3</v>
      </c>
      <c r="K5" s="34"/>
      <c r="M5" s="34"/>
      <c r="O5" s="22"/>
      <c r="P5" s="23"/>
    </row>
    <row r="6" spans="1:16" x14ac:dyDescent="0.25">
      <c r="B6" s="6" t="s">
        <v>348</v>
      </c>
      <c r="C6" s="6">
        <v>6</v>
      </c>
      <c r="D6" t="s">
        <v>362</v>
      </c>
      <c r="E6" t="s">
        <v>427</v>
      </c>
      <c r="F6" s="7" t="s">
        <v>69</v>
      </c>
      <c r="G6" s="20">
        <v>6.1921296296296299E-3</v>
      </c>
      <c r="H6" s="34">
        <v>1.0416666666666664E-3</v>
      </c>
      <c r="I6" s="21">
        <v>7.72800925925926E-3</v>
      </c>
      <c r="J6" s="13">
        <f t="shared" ref="J6:J12" si="0">I6-H6</f>
        <v>6.6863425925925936E-3</v>
      </c>
      <c r="K6" s="34"/>
      <c r="M6" s="34"/>
      <c r="O6" s="22"/>
      <c r="P6" s="23"/>
    </row>
    <row r="7" spans="1:16" x14ac:dyDescent="0.25">
      <c r="B7" s="6" t="s">
        <v>348</v>
      </c>
      <c r="C7" s="6">
        <v>7</v>
      </c>
      <c r="D7" t="s">
        <v>196</v>
      </c>
      <c r="E7" t="s">
        <v>86</v>
      </c>
      <c r="F7" s="7" t="s">
        <v>69</v>
      </c>
      <c r="G7" s="20">
        <v>6.1342592592592594E-3</v>
      </c>
      <c r="H7" s="34">
        <v>1.0995370370370369E-3</v>
      </c>
      <c r="I7" s="21">
        <v>7.8969907407407409E-3</v>
      </c>
      <c r="J7" s="13">
        <f t="shared" si="0"/>
        <v>6.797453703703704E-3</v>
      </c>
      <c r="K7" s="34"/>
      <c r="M7" s="34"/>
      <c r="O7" s="22"/>
      <c r="P7" s="23"/>
    </row>
    <row r="8" spans="1:16" x14ac:dyDescent="0.25">
      <c r="B8" s="6" t="s">
        <v>348</v>
      </c>
      <c r="C8" s="6">
        <v>2</v>
      </c>
      <c r="D8" t="s">
        <v>257</v>
      </c>
      <c r="E8" t="s">
        <v>120</v>
      </c>
      <c r="F8" s="7" t="s">
        <v>69</v>
      </c>
      <c r="G8" s="20">
        <v>6.5972222222222222E-3</v>
      </c>
      <c r="H8" s="34">
        <v>6.3657407407407413E-4</v>
      </c>
      <c r="I8" s="21">
        <v>7.9930555555555553E-3</v>
      </c>
      <c r="J8" s="13">
        <f t="shared" si="0"/>
        <v>7.3564814814814812E-3</v>
      </c>
      <c r="K8" s="34"/>
      <c r="M8" s="34"/>
      <c r="O8" s="22"/>
      <c r="P8" s="23"/>
    </row>
    <row r="9" spans="1:16" x14ac:dyDescent="0.25">
      <c r="B9" s="6" t="s">
        <v>348</v>
      </c>
      <c r="C9" s="6">
        <v>4</v>
      </c>
      <c r="D9" t="s">
        <v>428</v>
      </c>
      <c r="E9" t="s">
        <v>120</v>
      </c>
      <c r="F9" s="7" t="s">
        <v>69</v>
      </c>
      <c r="G9" s="20">
        <v>6.4814814814814813E-3</v>
      </c>
      <c r="H9" s="34">
        <v>7.5231481481481503E-4</v>
      </c>
      <c r="I9" s="21">
        <v>8.0335648148148146E-3</v>
      </c>
      <c r="J9" s="13">
        <f t="shared" si="0"/>
        <v>7.2812499999999995E-3</v>
      </c>
      <c r="K9" s="34"/>
      <c r="M9" s="34"/>
      <c r="O9" s="22"/>
      <c r="P9" s="23"/>
    </row>
    <row r="10" spans="1:16" x14ac:dyDescent="0.25">
      <c r="B10" s="6" t="s">
        <v>348</v>
      </c>
      <c r="C10" s="6">
        <v>5</v>
      </c>
      <c r="D10" t="s">
        <v>294</v>
      </c>
      <c r="E10" t="s">
        <v>129</v>
      </c>
      <c r="F10" s="7" t="s">
        <v>69</v>
      </c>
      <c r="G10" s="20">
        <v>6.2499999999999995E-3</v>
      </c>
      <c r="H10" s="34">
        <v>9.8379629629629685E-4</v>
      </c>
      <c r="I10" s="21">
        <v>8.0706018518518514E-3</v>
      </c>
      <c r="J10" s="13">
        <f t="shared" si="0"/>
        <v>7.0868055555555545E-3</v>
      </c>
      <c r="K10" s="34"/>
      <c r="M10" s="34"/>
      <c r="O10" s="22"/>
      <c r="P10" s="23"/>
    </row>
    <row r="11" spans="1:16" x14ac:dyDescent="0.25">
      <c r="B11" s="6" t="s">
        <v>348</v>
      </c>
      <c r="C11" s="6">
        <v>3</v>
      </c>
      <c r="D11" t="s">
        <v>429</v>
      </c>
      <c r="E11" t="s">
        <v>97</v>
      </c>
      <c r="F11" s="7" t="s">
        <v>69</v>
      </c>
      <c r="G11" s="20">
        <v>6.4814814814814813E-3</v>
      </c>
      <c r="H11" s="34">
        <v>7.5231481481481503E-4</v>
      </c>
      <c r="I11" s="21">
        <v>8.5208333333333334E-3</v>
      </c>
      <c r="J11" s="13">
        <f t="shared" si="0"/>
        <v>7.7685185185185184E-3</v>
      </c>
      <c r="K11" s="34"/>
      <c r="M11" s="34"/>
      <c r="O11" s="22"/>
      <c r="P11" s="23"/>
    </row>
    <row r="12" spans="1:16" x14ac:dyDescent="0.25">
      <c r="B12" s="6" t="s">
        <v>348</v>
      </c>
      <c r="C12" s="6">
        <v>8</v>
      </c>
      <c r="D12" t="s">
        <v>430</v>
      </c>
      <c r="E12" s="12" t="s">
        <v>25</v>
      </c>
      <c r="F12" s="7" t="s">
        <v>69</v>
      </c>
      <c r="G12" s="20">
        <v>5.9027777777777776E-3</v>
      </c>
      <c r="H12" s="34">
        <v>1.3310185185185187E-3</v>
      </c>
      <c r="I12" s="21">
        <v>8.656249999999999E-3</v>
      </c>
      <c r="J12" s="13">
        <f t="shared" si="0"/>
        <v>7.3252314814814803E-3</v>
      </c>
      <c r="K12" s="34"/>
      <c r="M12" s="34"/>
    </row>
    <row r="13" spans="1:16" x14ac:dyDescent="0.25">
      <c r="D13" s="12"/>
      <c r="E13" s="15"/>
      <c r="F13" s="12"/>
    </row>
    <row r="14" spans="1:16" x14ac:dyDescent="0.25">
      <c r="A14" s="14">
        <v>8.34</v>
      </c>
      <c r="D14" s="12"/>
      <c r="E14" s="15"/>
      <c r="F14" s="12"/>
    </row>
    <row r="15" spans="1:16" x14ac:dyDescent="0.25">
      <c r="A15" s="17" t="s">
        <v>349</v>
      </c>
      <c r="B15" s="9" t="s">
        <v>425</v>
      </c>
      <c r="C15" s="9">
        <v>1</v>
      </c>
      <c r="D15" s="8" t="s">
        <v>431</v>
      </c>
      <c r="E15" s="9" t="s">
        <v>18</v>
      </c>
      <c r="F15" s="8" t="s">
        <v>423</v>
      </c>
      <c r="G15" s="9" t="s">
        <v>344</v>
      </c>
      <c r="H15" s="9" t="s">
        <v>345</v>
      </c>
      <c r="I15" s="9" t="s">
        <v>346</v>
      </c>
      <c r="J15" s="9" t="s">
        <v>424</v>
      </c>
    </row>
    <row r="16" spans="1:16" x14ac:dyDescent="0.25">
      <c r="B16" s="6" t="s">
        <v>350</v>
      </c>
      <c r="C16" s="6">
        <v>1</v>
      </c>
      <c r="D16" t="s">
        <v>180</v>
      </c>
      <c r="E16" t="s">
        <v>179</v>
      </c>
      <c r="F16" s="7" t="s">
        <v>26</v>
      </c>
      <c r="G16" s="20">
        <v>6.5972222222222222E-3</v>
      </c>
      <c r="H16" s="34">
        <v>0</v>
      </c>
      <c r="I16" s="21">
        <v>7.0023148148148154E-3</v>
      </c>
      <c r="J16" s="13">
        <f t="shared" ref="J16:J22" si="1">I16-H16</f>
        <v>7.0023148148148154E-3</v>
      </c>
    </row>
    <row r="17" spans="1:10" x14ac:dyDescent="0.25">
      <c r="B17" s="6" t="s">
        <v>350</v>
      </c>
      <c r="C17" s="6">
        <v>5</v>
      </c>
      <c r="D17" t="s">
        <v>95</v>
      </c>
      <c r="E17" t="s">
        <v>25</v>
      </c>
      <c r="F17" s="7" t="s">
        <v>26</v>
      </c>
      <c r="G17" s="20">
        <v>5.7870370370370376E-3</v>
      </c>
      <c r="H17" s="34">
        <v>8.1018518518518462E-4</v>
      </c>
      <c r="I17" s="21">
        <v>7.084490740740741E-3</v>
      </c>
      <c r="J17" s="13">
        <f t="shared" si="1"/>
        <v>6.2743055555555564E-3</v>
      </c>
    </row>
    <row r="18" spans="1:10" x14ac:dyDescent="0.25">
      <c r="B18" s="6" t="s">
        <v>350</v>
      </c>
      <c r="C18" s="6">
        <v>6</v>
      </c>
      <c r="D18" t="s">
        <v>432</v>
      </c>
      <c r="E18" t="s">
        <v>102</v>
      </c>
      <c r="F18" s="7" t="s">
        <v>26</v>
      </c>
      <c r="G18" s="20">
        <v>5.6712962962962958E-3</v>
      </c>
      <c r="H18" s="34">
        <v>9.2592592592592639E-4</v>
      </c>
      <c r="I18" s="21">
        <v>7.1180555555555554E-3</v>
      </c>
      <c r="J18" s="13">
        <f t="shared" si="1"/>
        <v>6.192129629629629E-3</v>
      </c>
    </row>
    <row r="19" spans="1:10" x14ac:dyDescent="0.25">
      <c r="B19" s="6" t="s">
        <v>350</v>
      </c>
      <c r="C19" s="6">
        <v>7</v>
      </c>
      <c r="D19" t="s">
        <v>314</v>
      </c>
      <c r="E19" t="s">
        <v>25</v>
      </c>
      <c r="F19" s="7" t="s">
        <v>26</v>
      </c>
      <c r="G19" s="20">
        <v>5.4976851851851853E-3</v>
      </c>
      <c r="H19" s="34">
        <v>1.0995370370370369E-3</v>
      </c>
      <c r="I19" s="21">
        <v>7.1782407407407411E-3</v>
      </c>
      <c r="J19" s="13">
        <f t="shared" si="1"/>
        <v>6.0787037037037042E-3</v>
      </c>
    </row>
    <row r="20" spans="1:10" x14ac:dyDescent="0.25">
      <c r="B20" s="6" t="s">
        <v>350</v>
      </c>
      <c r="C20" s="6">
        <v>2</v>
      </c>
      <c r="D20" t="s">
        <v>182</v>
      </c>
      <c r="E20" t="s">
        <v>30</v>
      </c>
      <c r="F20" s="7" t="s">
        <v>26</v>
      </c>
      <c r="G20" s="20">
        <v>6.1921296296296299E-3</v>
      </c>
      <c r="H20" s="34">
        <v>4.0509259259259231E-4</v>
      </c>
      <c r="I20" s="21">
        <v>7.2916666666666659E-3</v>
      </c>
      <c r="J20" s="13">
        <f t="shared" si="1"/>
        <v>6.8865740740740736E-3</v>
      </c>
    </row>
    <row r="21" spans="1:10" x14ac:dyDescent="0.25">
      <c r="B21" s="6" t="s">
        <v>350</v>
      </c>
      <c r="C21" s="6">
        <v>4</v>
      </c>
      <c r="D21" t="s">
        <v>136</v>
      </c>
      <c r="E21" t="s">
        <v>97</v>
      </c>
      <c r="F21" s="7" t="s">
        <v>26</v>
      </c>
      <c r="G21" s="20">
        <v>5.9027777777777785E-3</v>
      </c>
      <c r="H21" s="34">
        <v>6.9444444444444371E-4</v>
      </c>
      <c r="I21" s="21">
        <v>7.3171296296296292E-3</v>
      </c>
      <c r="J21" s="13">
        <f t="shared" si="1"/>
        <v>6.6226851851851854E-3</v>
      </c>
    </row>
    <row r="22" spans="1:10" x14ac:dyDescent="0.25">
      <c r="B22" s="6" t="s">
        <v>350</v>
      </c>
      <c r="C22" s="6">
        <v>3</v>
      </c>
      <c r="D22" t="s">
        <v>169</v>
      </c>
      <c r="E22" t="s">
        <v>25</v>
      </c>
      <c r="F22" s="7" t="s">
        <v>26</v>
      </c>
      <c r="G22" s="20">
        <v>6.0185185185185177E-3</v>
      </c>
      <c r="H22" s="34">
        <v>5.7870370370370454E-4</v>
      </c>
      <c r="I22" s="21">
        <v>7.4652777777777781E-3</v>
      </c>
      <c r="J22" s="13">
        <f t="shared" si="1"/>
        <v>6.8865740740740736E-3</v>
      </c>
    </row>
    <row r="24" spans="1:10" x14ac:dyDescent="0.25">
      <c r="A24" s="14">
        <v>8.3800000000000008</v>
      </c>
      <c r="D24" s="12"/>
      <c r="E24" s="15"/>
      <c r="F24" s="12"/>
    </row>
    <row r="25" spans="1:10" x14ac:dyDescent="0.25">
      <c r="A25" s="17" t="s">
        <v>354</v>
      </c>
      <c r="B25" s="9" t="s">
        <v>425</v>
      </c>
      <c r="C25" s="9">
        <v>2</v>
      </c>
      <c r="D25" s="8" t="s">
        <v>426</v>
      </c>
      <c r="E25" s="9" t="s">
        <v>18</v>
      </c>
      <c r="F25" s="8" t="s">
        <v>423</v>
      </c>
      <c r="G25" s="9" t="s">
        <v>344</v>
      </c>
      <c r="H25" s="9" t="s">
        <v>345</v>
      </c>
      <c r="I25" s="9" t="s">
        <v>346</v>
      </c>
      <c r="J25" s="9" t="s">
        <v>424</v>
      </c>
    </row>
    <row r="26" spans="1:10" x14ac:dyDescent="0.25">
      <c r="B26" s="6" t="s">
        <v>355</v>
      </c>
      <c r="C26" s="6">
        <v>8</v>
      </c>
      <c r="D26" t="s">
        <v>433</v>
      </c>
      <c r="E26" t="s">
        <v>434</v>
      </c>
      <c r="F26" s="7" t="s">
        <v>69</v>
      </c>
      <c r="G26" s="20">
        <v>5.8449074074074072E-3</v>
      </c>
      <c r="H26" s="10">
        <v>1.1574074074074082E-3</v>
      </c>
      <c r="I26" s="21">
        <v>7.5347222222222213E-3</v>
      </c>
      <c r="J26" s="13">
        <f t="shared" ref="J26:J31" si="2">I26-H26</f>
        <v>6.3773148148148131E-3</v>
      </c>
    </row>
    <row r="27" spans="1:10" x14ac:dyDescent="0.25">
      <c r="B27" s="6" t="s">
        <v>355</v>
      </c>
      <c r="C27" s="6">
        <v>2</v>
      </c>
      <c r="D27" t="s">
        <v>243</v>
      </c>
      <c r="E27" t="s">
        <v>120</v>
      </c>
      <c r="F27" s="7" t="s">
        <v>69</v>
      </c>
      <c r="G27" s="20">
        <v>6.5972222222222222E-3</v>
      </c>
      <c r="H27" s="10">
        <v>4.0509259259259318E-4</v>
      </c>
      <c r="I27" s="21">
        <v>7.758101851851852E-3</v>
      </c>
      <c r="J27" s="13">
        <f t="shared" si="2"/>
        <v>7.3530092592592588E-3</v>
      </c>
    </row>
    <row r="28" spans="1:10" x14ac:dyDescent="0.25">
      <c r="B28" s="6" t="s">
        <v>355</v>
      </c>
      <c r="C28" s="6">
        <v>6</v>
      </c>
      <c r="D28" t="s">
        <v>435</v>
      </c>
      <c r="E28" t="s">
        <v>54</v>
      </c>
      <c r="F28" s="7" t="s">
        <v>69</v>
      </c>
      <c r="G28" s="20">
        <v>6.2499999999999995E-3</v>
      </c>
      <c r="H28" s="10">
        <v>7.523148148148159E-4</v>
      </c>
      <c r="I28" s="21">
        <v>7.8460648148148144E-3</v>
      </c>
      <c r="J28" s="13">
        <f t="shared" si="2"/>
        <v>7.0937499999999985E-3</v>
      </c>
    </row>
    <row r="29" spans="1:10" x14ac:dyDescent="0.25">
      <c r="B29" s="6" t="s">
        <v>355</v>
      </c>
      <c r="C29" s="6">
        <v>3</v>
      </c>
      <c r="D29" t="s">
        <v>295</v>
      </c>
      <c r="E29" t="s">
        <v>86</v>
      </c>
      <c r="F29" s="7" t="s">
        <v>69</v>
      </c>
      <c r="G29" s="20">
        <v>6.4814814814814813E-3</v>
      </c>
      <c r="H29" s="10">
        <v>5.2083333333333409E-4</v>
      </c>
      <c r="I29" s="21">
        <v>7.8518518518518512E-3</v>
      </c>
      <c r="J29" s="13">
        <f t="shared" si="2"/>
        <v>7.3310185185185171E-3</v>
      </c>
    </row>
    <row r="30" spans="1:10" x14ac:dyDescent="0.25">
      <c r="B30" s="6" t="s">
        <v>355</v>
      </c>
      <c r="C30" s="6">
        <v>1</v>
      </c>
      <c r="D30" t="s">
        <v>267</v>
      </c>
      <c r="E30" t="s">
        <v>25</v>
      </c>
      <c r="F30" s="7" t="s">
        <v>69</v>
      </c>
      <c r="G30" s="20">
        <v>7.0023148148148154E-3</v>
      </c>
      <c r="H30" s="10">
        <v>0</v>
      </c>
      <c r="I30" s="21">
        <v>7.857638888888888E-3</v>
      </c>
      <c r="J30" s="13">
        <f t="shared" si="2"/>
        <v>7.857638888888888E-3</v>
      </c>
    </row>
    <row r="31" spans="1:10" x14ac:dyDescent="0.25">
      <c r="B31" s="6" t="s">
        <v>355</v>
      </c>
      <c r="C31" s="6">
        <v>5</v>
      </c>
      <c r="D31" t="s">
        <v>198</v>
      </c>
      <c r="E31" t="s">
        <v>25</v>
      </c>
      <c r="F31" s="7" t="s">
        <v>69</v>
      </c>
      <c r="G31" s="20">
        <v>6.3078703703703708E-3</v>
      </c>
      <c r="H31" s="10">
        <v>6.9444444444444458E-4</v>
      </c>
      <c r="I31" s="21">
        <v>7.929398148148149E-3</v>
      </c>
      <c r="J31" s="13">
        <f t="shared" si="2"/>
        <v>7.2349537037037044E-3</v>
      </c>
    </row>
    <row r="32" spans="1:10" x14ac:dyDescent="0.25">
      <c r="B32" s="6" t="s">
        <v>355</v>
      </c>
      <c r="C32" s="6">
        <v>4</v>
      </c>
      <c r="D32" t="s">
        <v>277</v>
      </c>
      <c r="E32" t="s">
        <v>63</v>
      </c>
      <c r="F32" s="7" t="s">
        <v>69</v>
      </c>
      <c r="G32" s="20">
        <v>6.4814814814814813E-3</v>
      </c>
      <c r="H32" s="10">
        <v>5.2083333333333409E-4</v>
      </c>
    </row>
    <row r="33" spans="1:10" x14ac:dyDescent="0.25">
      <c r="B33" s="6" t="s">
        <v>355</v>
      </c>
      <c r="C33" s="6">
        <v>7</v>
      </c>
      <c r="D33" t="s">
        <v>293</v>
      </c>
      <c r="E33" t="s">
        <v>54</v>
      </c>
      <c r="F33" s="7" t="s">
        <v>69</v>
      </c>
      <c r="G33" s="20">
        <v>6.0185185185185177E-3</v>
      </c>
      <c r="H33" s="10">
        <v>9.8379629629629772E-4</v>
      </c>
    </row>
    <row r="34" spans="1:10" x14ac:dyDescent="0.25">
      <c r="A34" s="14">
        <v>8.42</v>
      </c>
    </row>
    <row r="35" spans="1:10" x14ac:dyDescent="0.25">
      <c r="A35" s="17" t="s">
        <v>357</v>
      </c>
      <c r="B35" s="9" t="s">
        <v>425</v>
      </c>
      <c r="C35" s="9">
        <v>3</v>
      </c>
      <c r="D35" s="8" t="s">
        <v>426</v>
      </c>
      <c r="E35" s="9" t="s">
        <v>18</v>
      </c>
      <c r="F35" s="8" t="s">
        <v>423</v>
      </c>
      <c r="G35" s="9" t="s">
        <v>344</v>
      </c>
      <c r="H35" s="9" t="s">
        <v>345</v>
      </c>
      <c r="I35" s="9" t="s">
        <v>346</v>
      </c>
      <c r="J35" s="9" t="s">
        <v>424</v>
      </c>
    </row>
    <row r="36" spans="1:10" x14ac:dyDescent="0.25">
      <c r="B36" s="6" t="s">
        <v>358</v>
      </c>
      <c r="C36" s="6">
        <v>7</v>
      </c>
      <c r="D36" t="s">
        <v>436</v>
      </c>
      <c r="E36" t="s">
        <v>437</v>
      </c>
      <c r="F36" s="7" t="s">
        <v>69</v>
      </c>
      <c r="G36" s="20">
        <v>6.076388888888889E-3</v>
      </c>
      <c r="H36" s="10">
        <v>1.0995370370370369E-3</v>
      </c>
      <c r="I36" s="21">
        <v>7.5937499999999998E-3</v>
      </c>
      <c r="J36" s="13">
        <f t="shared" ref="J36:J42" si="3">I36-H36</f>
        <v>6.4942129629629629E-3</v>
      </c>
    </row>
    <row r="37" spans="1:10" x14ac:dyDescent="0.25">
      <c r="B37" s="6" t="s">
        <v>358</v>
      </c>
      <c r="C37" s="6">
        <v>8</v>
      </c>
      <c r="D37" t="s">
        <v>367</v>
      </c>
      <c r="E37" t="s">
        <v>25</v>
      </c>
      <c r="F37" s="7" t="s">
        <v>69</v>
      </c>
      <c r="G37" s="20">
        <v>5.8449074074074072E-3</v>
      </c>
      <c r="H37" s="10">
        <v>1.3310185185185187E-3</v>
      </c>
      <c r="I37" s="21">
        <v>7.6030092592592599E-3</v>
      </c>
      <c r="J37" s="13">
        <f t="shared" si="3"/>
        <v>6.2719907407407412E-3</v>
      </c>
    </row>
    <row r="38" spans="1:10" x14ac:dyDescent="0.25">
      <c r="B38" s="6" t="s">
        <v>358</v>
      </c>
      <c r="C38" s="6">
        <v>3</v>
      </c>
      <c r="D38" t="s">
        <v>438</v>
      </c>
      <c r="E38" t="s">
        <v>49</v>
      </c>
      <c r="F38" s="7" t="s">
        <v>69</v>
      </c>
      <c r="G38" s="20">
        <v>6.4814814814814813E-3</v>
      </c>
      <c r="H38" s="10">
        <v>6.9444444444444458E-4</v>
      </c>
      <c r="I38" s="21">
        <v>7.6319444444444447E-3</v>
      </c>
      <c r="J38" s="13">
        <f t="shared" si="3"/>
        <v>6.9375000000000001E-3</v>
      </c>
    </row>
    <row r="39" spans="1:10" ht="12.75" customHeight="1" x14ac:dyDescent="0.25">
      <c r="B39" s="6" t="s">
        <v>358</v>
      </c>
      <c r="C39" s="6">
        <v>4</v>
      </c>
      <c r="D39" t="s">
        <v>439</v>
      </c>
      <c r="E39" t="s">
        <v>49</v>
      </c>
      <c r="F39" s="7" t="s">
        <v>69</v>
      </c>
      <c r="G39" s="20">
        <v>6.4814814814814813E-3</v>
      </c>
      <c r="H39" s="10">
        <v>6.9444444444444458E-4</v>
      </c>
      <c r="I39" s="21">
        <v>7.8020833333333336E-3</v>
      </c>
      <c r="J39" s="13">
        <f t="shared" si="3"/>
        <v>7.107638888888889E-3</v>
      </c>
    </row>
    <row r="40" spans="1:10" ht="12.75" customHeight="1" x14ac:dyDescent="0.25">
      <c r="B40" s="6" t="s">
        <v>358</v>
      </c>
      <c r="C40" s="6">
        <v>2</v>
      </c>
      <c r="D40" t="s">
        <v>241</v>
      </c>
      <c r="E40" t="s">
        <v>440</v>
      </c>
      <c r="F40" s="7" t="s">
        <v>69</v>
      </c>
      <c r="G40" s="20">
        <v>6.5972222222222222E-3</v>
      </c>
      <c r="H40" s="10">
        <v>5.7870370370370367E-4</v>
      </c>
      <c r="I40" s="21">
        <v>7.8657407407407409E-3</v>
      </c>
      <c r="J40" s="13">
        <f t="shared" si="3"/>
        <v>7.2870370370370372E-3</v>
      </c>
    </row>
    <row r="41" spans="1:10" ht="12.75" customHeight="1" x14ac:dyDescent="0.25">
      <c r="B41" s="6" t="s">
        <v>358</v>
      </c>
      <c r="C41" s="6">
        <v>6</v>
      </c>
      <c r="D41" t="s">
        <v>209</v>
      </c>
      <c r="E41" t="s">
        <v>97</v>
      </c>
      <c r="F41" s="7" t="s">
        <v>69</v>
      </c>
      <c r="G41" s="20">
        <v>6.2499999999999995E-3</v>
      </c>
      <c r="H41" s="10">
        <v>9.2592592592592639E-4</v>
      </c>
      <c r="I41" s="21">
        <v>7.9652777777777777E-3</v>
      </c>
      <c r="J41" s="13">
        <f t="shared" si="3"/>
        <v>7.0393518518518513E-3</v>
      </c>
    </row>
    <row r="42" spans="1:10" ht="12.75" customHeight="1" x14ac:dyDescent="0.25">
      <c r="B42" s="6" t="s">
        <v>358</v>
      </c>
      <c r="C42" s="6">
        <v>1</v>
      </c>
      <c r="D42" t="s">
        <v>271</v>
      </c>
      <c r="E42" t="s">
        <v>120</v>
      </c>
      <c r="F42" s="7" t="s">
        <v>69</v>
      </c>
      <c r="G42" s="20">
        <v>7.1759259259259259E-3</v>
      </c>
      <c r="H42" s="10">
        <v>0</v>
      </c>
      <c r="I42" s="21">
        <v>8.0567129629629634E-3</v>
      </c>
      <c r="J42" s="13">
        <f t="shared" si="3"/>
        <v>8.0567129629629634E-3</v>
      </c>
    </row>
    <row r="43" spans="1:10" ht="12.75" customHeight="1" x14ac:dyDescent="0.25">
      <c r="B43" s="6" t="s">
        <v>358</v>
      </c>
      <c r="C43" s="6">
        <v>5</v>
      </c>
      <c r="D43" t="s">
        <v>371</v>
      </c>
      <c r="E43" t="s">
        <v>97</v>
      </c>
      <c r="F43" s="7" t="s">
        <v>69</v>
      </c>
      <c r="G43" s="20">
        <v>6.4814814814814813E-3</v>
      </c>
      <c r="H43" s="10">
        <v>6.9444444444444458E-4</v>
      </c>
      <c r="J43" s="13"/>
    </row>
    <row r="44" spans="1:10" ht="12.75" customHeight="1" x14ac:dyDescent="0.25">
      <c r="D44" s="12"/>
      <c r="E44" s="15"/>
      <c r="F44" s="12"/>
    </row>
    <row r="45" spans="1:10" ht="12.75" customHeight="1" x14ac:dyDescent="0.25">
      <c r="A45" s="14">
        <v>8.4600000000000009</v>
      </c>
      <c r="D45" s="12"/>
      <c r="E45" s="15"/>
      <c r="F45" s="12"/>
    </row>
    <row r="46" spans="1:10" ht="12.75" customHeight="1" x14ac:dyDescent="0.25">
      <c r="A46" s="17" t="s">
        <v>360</v>
      </c>
      <c r="B46" s="9" t="s">
        <v>425</v>
      </c>
      <c r="C46" s="9">
        <v>4</v>
      </c>
      <c r="D46" s="8" t="s">
        <v>426</v>
      </c>
      <c r="E46" s="9" t="s">
        <v>18</v>
      </c>
      <c r="F46" s="8" t="s">
        <v>423</v>
      </c>
      <c r="G46" s="9" t="s">
        <v>344</v>
      </c>
      <c r="H46" s="9" t="s">
        <v>345</v>
      </c>
      <c r="I46" s="9" t="s">
        <v>346</v>
      </c>
      <c r="J46" s="9" t="s">
        <v>424</v>
      </c>
    </row>
    <row r="47" spans="1:10" x14ac:dyDescent="0.25">
      <c r="B47" s="6" t="s">
        <v>361</v>
      </c>
      <c r="C47" s="6">
        <v>1</v>
      </c>
      <c r="D47" t="s">
        <v>296</v>
      </c>
      <c r="E47" t="s">
        <v>120</v>
      </c>
      <c r="F47" s="7" t="s">
        <v>69</v>
      </c>
      <c r="G47" s="20">
        <v>7.2916666666666659E-3</v>
      </c>
      <c r="H47" s="13">
        <v>0</v>
      </c>
      <c r="I47" s="21">
        <v>7.6192129629629622E-3</v>
      </c>
      <c r="J47" s="13">
        <f t="shared" ref="J47:J54" si="4">I47-H47</f>
        <v>7.6192129629629622E-3</v>
      </c>
    </row>
    <row r="48" spans="1:10" x14ac:dyDescent="0.25">
      <c r="B48" s="6" t="s">
        <v>361</v>
      </c>
      <c r="C48" s="6">
        <v>2</v>
      </c>
      <c r="D48" t="s">
        <v>263</v>
      </c>
      <c r="E48" t="s">
        <v>120</v>
      </c>
      <c r="F48" s="7" t="s">
        <v>69</v>
      </c>
      <c r="G48" s="20">
        <v>6.8865740740740736E-3</v>
      </c>
      <c r="H48" s="13">
        <v>4.0509259259259231E-4</v>
      </c>
      <c r="I48" s="21">
        <v>7.8854166666666673E-3</v>
      </c>
      <c r="J48" s="13">
        <f t="shared" si="4"/>
        <v>7.480324074074075E-3</v>
      </c>
    </row>
    <row r="49" spans="1:10" x14ac:dyDescent="0.25">
      <c r="B49" s="6" t="s">
        <v>361</v>
      </c>
      <c r="C49" s="6">
        <v>3</v>
      </c>
      <c r="D49" t="s">
        <v>326</v>
      </c>
      <c r="E49" t="s">
        <v>120</v>
      </c>
      <c r="F49" s="7" t="s">
        <v>69</v>
      </c>
      <c r="G49" s="20">
        <v>6.7129629629629622E-3</v>
      </c>
      <c r="H49" s="13">
        <v>5.7870370370370367E-4</v>
      </c>
      <c r="I49" s="21">
        <v>7.9565972222222208E-3</v>
      </c>
      <c r="J49" s="13">
        <f t="shared" si="4"/>
        <v>7.3778935185185171E-3</v>
      </c>
    </row>
    <row r="50" spans="1:10" x14ac:dyDescent="0.25">
      <c r="B50" s="6" t="s">
        <v>361</v>
      </c>
      <c r="C50" s="6">
        <v>4</v>
      </c>
      <c r="D50" t="s">
        <v>259</v>
      </c>
      <c r="E50" t="s">
        <v>120</v>
      </c>
      <c r="F50" s="7" t="s">
        <v>69</v>
      </c>
      <c r="G50" s="20">
        <v>6.5393518518518517E-3</v>
      </c>
      <c r="H50" s="13">
        <v>7.5231481481481417E-4</v>
      </c>
      <c r="I50" s="21">
        <v>8.0590277777777778E-3</v>
      </c>
      <c r="J50" s="13">
        <f t="shared" si="4"/>
        <v>7.3067129629629636E-3</v>
      </c>
    </row>
    <row r="51" spans="1:10" x14ac:dyDescent="0.25">
      <c r="B51" s="6" t="s">
        <v>361</v>
      </c>
      <c r="C51" s="6">
        <v>6</v>
      </c>
      <c r="D51" t="s">
        <v>441</v>
      </c>
      <c r="E51" t="s">
        <v>54</v>
      </c>
      <c r="F51" s="7" t="s">
        <v>69</v>
      </c>
      <c r="G51" s="20">
        <v>6.2499999999999995E-3</v>
      </c>
      <c r="H51" s="13">
        <v>1.0416666666666664E-3</v>
      </c>
      <c r="I51" s="21">
        <v>8.1516203703703698E-3</v>
      </c>
      <c r="J51" s="13">
        <f t="shared" si="4"/>
        <v>7.1099537037037034E-3</v>
      </c>
    </row>
    <row r="52" spans="1:10" x14ac:dyDescent="0.25">
      <c r="B52" s="6" t="s">
        <v>361</v>
      </c>
      <c r="C52" s="6">
        <v>8</v>
      </c>
      <c r="D52" t="s">
        <v>292</v>
      </c>
      <c r="E52" t="s">
        <v>54</v>
      </c>
      <c r="F52" s="7" t="s">
        <v>69</v>
      </c>
      <c r="G52" s="20">
        <v>5.9606481481481489E-3</v>
      </c>
      <c r="H52" s="13">
        <v>1.331018518518517E-3</v>
      </c>
      <c r="I52" s="21">
        <v>8.3356481481481493E-3</v>
      </c>
      <c r="J52" s="13">
        <f t="shared" si="4"/>
        <v>7.0046296296296323E-3</v>
      </c>
    </row>
    <row r="53" spans="1:10" x14ac:dyDescent="0.25">
      <c r="B53" s="6" t="s">
        <v>442</v>
      </c>
      <c r="C53" s="6">
        <v>8</v>
      </c>
      <c r="D53" t="s">
        <v>443</v>
      </c>
      <c r="E53" t="s">
        <v>25</v>
      </c>
      <c r="F53" s="7" t="s">
        <v>69</v>
      </c>
      <c r="G53" s="20">
        <v>5.9027777777777776E-3</v>
      </c>
      <c r="H53" s="13">
        <v>1.3888888888888883E-3</v>
      </c>
      <c r="I53" s="21">
        <v>8.6458333333333335E-3</v>
      </c>
      <c r="J53" s="13">
        <f t="shared" si="4"/>
        <v>7.2569444444444452E-3</v>
      </c>
    </row>
    <row r="54" spans="1:10" x14ac:dyDescent="0.25">
      <c r="B54" s="6" t="s">
        <v>361</v>
      </c>
      <c r="C54" s="6">
        <v>5</v>
      </c>
      <c r="D54" t="s">
        <v>391</v>
      </c>
      <c r="E54" t="s">
        <v>30</v>
      </c>
      <c r="F54" s="7" t="s">
        <v>69</v>
      </c>
      <c r="G54" s="20">
        <v>6.4814814814814813E-3</v>
      </c>
      <c r="H54" s="13">
        <v>8.1018518518518462E-4</v>
      </c>
      <c r="I54" s="21">
        <v>8.6701388888888887E-3</v>
      </c>
      <c r="J54" s="13">
        <f t="shared" si="4"/>
        <v>7.8599537037037041E-3</v>
      </c>
    </row>
    <row r="55" spans="1:10" x14ac:dyDescent="0.25">
      <c r="B55" s="6" t="s">
        <v>361</v>
      </c>
      <c r="C55" s="6">
        <v>7</v>
      </c>
      <c r="D55" t="s">
        <v>340</v>
      </c>
      <c r="E55" t="s">
        <v>120</v>
      </c>
      <c r="F55" s="7" t="s">
        <v>69</v>
      </c>
      <c r="G55" s="20">
        <v>6.1342592592592594E-3</v>
      </c>
      <c r="H55" s="13">
        <v>1.1574074074074065E-3</v>
      </c>
      <c r="J55" s="13"/>
    </row>
    <row r="56" spans="1:10" x14ac:dyDescent="0.25">
      <c r="A56" s="25">
        <v>8.5</v>
      </c>
      <c r="D56" s="12"/>
      <c r="E56" s="15"/>
      <c r="F56" s="12"/>
    </row>
    <row r="57" spans="1:10" x14ac:dyDescent="0.25">
      <c r="A57" s="17" t="s">
        <v>365</v>
      </c>
      <c r="B57" s="9" t="s">
        <v>425</v>
      </c>
      <c r="C57" s="9">
        <v>2</v>
      </c>
      <c r="D57" s="8" t="s">
        <v>431</v>
      </c>
      <c r="E57" s="9" t="s">
        <v>18</v>
      </c>
      <c r="F57" s="8" t="s">
        <v>423</v>
      </c>
      <c r="G57" s="9" t="s">
        <v>344</v>
      </c>
      <c r="H57" s="9" t="s">
        <v>345</v>
      </c>
      <c r="I57" s="9" t="s">
        <v>346</v>
      </c>
      <c r="J57" s="9" t="s">
        <v>424</v>
      </c>
    </row>
    <row r="58" spans="1:10" x14ac:dyDescent="0.25">
      <c r="B58" s="6" t="s">
        <v>366</v>
      </c>
      <c r="C58" s="6">
        <v>3</v>
      </c>
      <c r="D58" t="s">
        <v>401</v>
      </c>
      <c r="E58" t="s">
        <v>285</v>
      </c>
      <c r="F58" s="7" t="s">
        <v>26</v>
      </c>
      <c r="G58" s="20">
        <v>6.1342592592592594E-3</v>
      </c>
      <c r="H58" s="10">
        <v>1.1574074074074065E-3</v>
      </c>
      <c r="I58" s="21">
        <v>7.3692129629629628E-3</v>
      </c>
      <c r="J58" s="13">
        <f t="shared" ref="J58:J64" si="5">I58-H58</f>
        <v>6.2118055555555564E-3</v>
      </c>
    </row>
    <row r="59" spans="1:10" x14ac:dyDescent="0.25">
      <c r="B59" s="6" t="s">
        <v>366</v>
      </c>
      <c r="C59" s="6">
        <v>4</v>
      </c>
      <c r="D59" t="s">
        <v>116</v>
      </c>
      <c r="E59" t="s">
        <v>97</v>
      </c>
      <c r="F59" s="7" t="s">
        <v>26</v>
      </c>
      <c r="G59" s="20">
        <v>6.0185185185185177E-3</v>
      </c>
      <c r="H59" s="10">
        <v>1.2731481481481483E-3</v>
      </c>
      <c r="I59" s="21">
        <v>7.4155092592592597E-3</v>
      </c>
      <c r="J59" s="13">
        <f t="shared" si="5"/>
        <v>6.1423611111111115E-3</v>
      </c>
    </row>
    <row r="60" spans="1:10" x14ac:dyDescent="0.25">
      <c r="B60" s="6" t="s">
        <v>366</v>
      </c>
      <c r="C60" s="6">
        <v>2</v>
      </c>
      <c r="D60" t="s">
        <v>232</v>
      </c>
      <c r="E60" t="s">
        <v>231</v>
      </c>
      <c r="F60" s="7" t="s">
        <v>26</v>
      </c>
      <c r="G60" s="20">
        <v>6.4814814814814804E-3</v>
      </c>
      <c r="H60" s="10">
        <v>8.1018518518518549E-4</v>
      </c>
      <c r="I60" s="21">
        <v>7.5995370370370366E-3</v>
      </c>
      <c r="J60" s="13">
        <f t="shared" si="5"/>
        <v>6.7893518518518511E-3</v>
      </c>
    </row>
    <row r="61" spans="1:10" x14ac:dyDescent="0.25">
      <c r="B61" s="6" t="s">
        <v>366</v>
      </c>
      <c r="C61" s="6">
        <v>1</v>
      </c>
      <c r="D61" t="s">
        <v>444</v>
      </c>
      <c r="E61" t="s">
        <v>129</v>
      </c>
      <c r="F61" s="7" t="s">
        <v>26</v>
      </c>
      <c r="G61" s="20">
        <v>7.2916666666666659E-3</v>
      </c>
      <c r="H61" s="10">
        <v>0</v>
      </c>
      <c r="I61" s="21">
        <v>7.842592592592592E-3</v>
      </c>
      <c r="J61" s="13">
        <f t="shared" si="5"/>
        <v>7.842592592592592E-3</v>
      </c>
    </row>
    <row r="62" spans="1:10" x14ac:dyDescent="0.25">
      <c r="B62" s="6" t="s">
        <v>366</v>
      </c>
      <c r="C62" s="6">
        <v>6</v>
      </c>
      <c r="D62" t="s">
        <v>127</v>
      </c>
      <c r="E62" t="s">
        <v>63</v>
      </c>
      <c r="F62" s="7" t="s">
        <v>26</v>
      </c>
      <c r="G62" s="20">
        <v>5.7870370370370367E-3</v>
      </c>
      <c r="H62" s="10">
        <v>1.5046296296296292E-3</v>
      </c>
      <c r="I62" s="21">
        <v>7.8599537037037041E-3</v>
      </c>
      <c r="J62" s="13">
        <f t="shared" si="5"/>
        <v>6.3553240740740749E-3</v>
      </c>
    </row>
    <row r="63" spans="1:10" x14ac:dyDescent="0.25">
      <c r="B63" s="6" t="s">
        <v>366</v>
      </c>
      <c r="C63" s="6">
        <v>7</v>
      </c>
      <c r="D63" t="s">
        <v>112</v>
      </c>
      <c r="E63" t="s">
        <v>63</v>
      </c>
      <c r="F63" s="7" t="s">
        <v>26</v>
      </c>
      <c r="G63" s="20">
        <v>5.6712962962962958E-3</v>
      </c>
      <c r="H63" s="10">
        <v>1.6203703703703701E-3</v>
      </c>
      <c r="I63" s="21">
        <v>7.9143518518518512E-3</v>
      </c>
      <c r="J63" s="13">
        <f t="shared" si="5"/>
        <v>6.2939814814814811E-3</v>
      </c>
    </row>
    <row r="64" spans="1:10" x14ac:dyDescent="0.25">
      <c r="B64" s="6" t="s">
        <v>366</v>
      </c>
      <c r="C64" s="6">
        <v>8</v>
      </c>
      <c r="D64" t="s">
        <v>317</v>
      </c>
      <c r="E64" t="s">
        <v>120</v>
      </c>
      <c r="F64" s="7" t="s">
        <v>26</v>
      </c>
      <c r="G64" s="20">
        <v>5.4976851851851853E-3</v>
      </c>
      <c r="H64" s="10">
        <v>1.7939814814814806E-3</v>
      </c>
      <c r="I64" s="21">
        <v>7.9826388888888881E-3</v>
      </c>
      <c r="J64" s="13">
        <f t="shared" si="5"/>
        <v>6.1886574074074075E-3</v>
      </c>
    </row>
    <row r="65" spans="1:10" x14ac:dyDescent="0.25">
      <c r="B65" s="6" t="s">
        <v>366</v>
      </c>
      <c r="C65" s="6">
        <v>5</v>
      </c>
      <c r="D65" t="s">
        <v>139</v>
      </c>
      <c r="E65" t="s">
        <v>138</v>
      </c>
      <c r="F65" s="7" t="s">
        <v>26</v>
      </c>
      <c r="G65" s="20">
        <v>5.9027777777777776E-3</v>
      </c>
      <c r="H65" s="10">
        <v>1.3888888888888883E-3</v>
      </c>
      <c r="J65" s="13"/>
    </row>
    <row r="66" spans="1:10" x14ac:dyDescent="0.25">
      <c r="A66" s="14">
        <v>8.5399999999999991</v>
      </c>
      <c r="D66" s="12"/>
      <c r="E66" s="15"/>
      <c r="F66" s="12"/>
    </row>
    <row r="67" spans="1:10" x14ac:dyDescent="0.25">
      <c r="A67" s="17" t="s">
        <v>368</v>
      </c>
      <c r="B67" s="9" t="s">
        <v>445</v>
      </c>
      <c r="C67" s="9">
        <v>3</v>
      </c>
      <c r="D67" s="8" t="s">
        <v>431</v>
      </c>
      <c r="E67" s="9" t="s">
        <v>18</v>
      </c>
      <c r="F67" s="8" t="s">
        <v>423</v>
      </c>
      <c r="G67" s="9" t="s">
        <v>344</v>
      </c>
      <c r="H67" s="9" t="s">
        <v>345</v>
      </c>
      <c r="I67" s="9" t="s">
        <v>346</v>
      </c>
      <c r="J67" s="9" t="s">
        <v>424</v>
      </c>
    </row>
    <row r="68" spans="1:10" x14ac:dyDescent="0.25">
      <c r="B68" s="6" t="s">
        <v>369</v>
      </c>
      <c r="C68" s="6">
        <v>3</v>
      </c>
      <c r="D68" t="s">
        <v>38</v>
      </c>
      <c r="E68" t="s">
        <v>25</v>
      </c>
      <c r="F68" s="7" t="s">
        <v>26</v>
      </c>
      <c r="G68" s="20">
        <v>6.076388888888889E-3</v>
      </c>
      <c r="H68" s="10">
        <v>1.0995370370370369E-3</v>
      </c>
      <c r="I68" s="21">
        <v>6.9091435185185185E-3</v>
      </c>
      <c r="J68" s="13">
        <f t="shared" ref="J68:J75" si="6">I68-H68</f>
        <v>5.8096064814814816E-3</v>
      </c>
    </row>
    <row r="69" spans="1:10" x14ac:dyDescent="0.25">
      <c r="B69" s="6" t="s">
        <v>369</v>
      </c>
      <c r="C69" s="6">
        <v>1</v>
      </c>
      <c r="D69" t="s">
        <v>275</v>
      </c>
      <c r="E69" t="s">
        <v>30</v>
      </c>
      <c r="F69" s="7" t="s">
        <v>26</v>
      </c>
      <c r="G69" s="20">
        <v>7.1759259259259259E-3</v>
      </c>
      <c r="H69" s="10">
        <v>0</v>
      </c>
      <c r="I69" s="21">
        <v>7.5914351851851846E-3</v>
      </c>
      <c r="J69" s="13">
        <f t="shared" si="6"/>
        <v>7.5914351851851846E-3</v>
      </c>
    </row>
    <row r="70" spans="1:10" x14ac:dyDescent="0.25">
      <c r="B70" s="6" t="s">
        <v>369</v>
      </c>
      <c r="C70" s="6">
        <v>8</v>
      </c>
      <c r="D70" t="s">
        <v>47</v>
      </c>
      <c r="E70" t="s">
        <v>30</v>
      </c>
      <c r="F70" s="7" t="s">
        <v>26</v>
      </c>
      <c r="G70" s="20">
        <v>5.3819444444444453E-3</v>
      </c>
      <c r="H70" s="10">
        <v>1.7939814814814806E-3</v>
      </c>
      <c r="I70" s="21">
        <v>7.7523148148148152E-3</v>
      </c>
      <c r="J70" s="13">
        <f t="shared" si="6"/>
        <v>5.9583333333333346E-3</v>
      </c>
    </row>
    <row r="71" spans="1:10" x14ac:dyDescent="0.25">
      <c r="B71" s="6" t="s">
        <v>369</v>
      </c>
      <c r="C71" s="6">
        <v>5</v>
      </c>
      <c r="D71" t="s">
        <v>147</v>
      </c>
      <c r="E71" t="s">
        <v>25</v>
      </c>
      <c r="F71" s="7" t="s">
        <v>26</v>
      </c>
      <c r="G71" s="20">
        <v>5.9027777777777776E-3</v>
      </c>
      <c r="H71" s="10">
        <v>1.2731481481481483E-3</v>
      </c>
      <c r="I71" s="21">
        <v>7.78125E-3</v>
      </c>
      <c r="J71" s="13">
        <f t="shared" si="6"/>
        <v>6.5081018518518517E-3</v>
      </c>
    </row>
    <row r="72" spans="1:10" x14ac:dyDescent="0.25">
      <c r="B72" s="6" t="s">
        <v>369</v>
      </c>
      <c r="C72" s="6">
        <v>7</v>
      </c>
      <c r="D72" t="s">
        <v>108</v>
      </c>
      <c r="E72" t="s">
        <v>107</v>
      </c>
      <c r="F72" s="7" t="s">
        <v>26</v>
      </c>
      <c r="G72" s="20">
        <v>5.6134259259259271E-3</v>
      </c>
      <c r="H72" s="10">
        <v>1.5625000000000001E-3</v>
      </c>
      <c r="I72" s="21">
        <v>7.7939814814814816E-3</v>
      </c>
      <c r="J72" s="13">
        <f t="shared" si="6"/>
        <v>6.2314814814814819E-3</v>
      </c>
    </row>
    <row r="73" spans="1:10" x14ac:dyDescent="0.25">
      <c r="B73" s="6" t="s">
        <v>369</v>
      </c>
      <c r="C73" s="6">
        <v>6</v>
      </c>
      <c r="D73" t="s">
        <v>318</v>
      </c>
      <c r="E73" t="s">
        <v>129</v>
      </c>
      <c r="F73" s="7" t="s">
        <v>26</v>
      </c>
      <c r="G73" s="20">
        <v>5.7870370370370367E-3</v>
      </c>
      <c r="H73" s="10">
        <v>1.3888888888888892E-3</v>
      </c>
      <c r="I73" s="21">
        <v>7.84375E-3</v>
      </c>
      <c r="J73" s="13">
        <f t="shared" si="6"/>
        <v>6.4548611111111109E-3</v>
      </c>
    </row>
    <row r="74" spans="1:10" x14ac:dyDescent="0.25">
      <c r="B74" s="6" t="s">
        <v>369</v>
      </c>
      <c r="C74" s="6">
        <v>4</v>
      </c>
      <c r="D74" t="s">
        <v>261</v>
      </c>
      <c r="E74" t="s">
        <v>120</v>
      </c>
      <c r="F74" s="7" t="s">
        <v>26</v>
      </c>
      <c r="G74" s="20">
        <v>6.0185185185185177E-3</v>
      </c>
      <c r="H74" s="10">
        <v>1.1574074074074082E-3</v>
      </c>
      <c r="I74" s="21">
        <v>7.8692129629629633E-3</v>
      </c>
      <c r="J74" s="13">
        <f t="shared" si="6"/>
        <v>6.7118055555555551E-3</v>
      </c>
    </row>
    <row r="75" spans="1:10" x14ac:dyDescent="0.25">
      <c r="B75" s="6" t="s">
        <v>369</v>
      </c>
      <c r="C75" s="6">
        <v>2</v>
      </c>
      <c r="D75" t="s">
        <v>298</v>
      </c>
      <c r="E75" t="s">
        <v>63</v>
      </c>
      <c r="F75" s="7" t="s">
        <v>26</v>
      </c>
      <c r="G75" s="20">
        <v>6.4236111111111117E-3</v>
      </c>
      <c r="H75" s="10">
        <v>7.5231481481481417E-4</v>
      </c>
      <c r="I75" s="21">
        <v>8.1203703703703698E-3</v>
      </c>
      <c r="J75" s="13">
        <f t="shared" si="6"/>
        <v>7.3680555555555556E-3</v>
      </c>
    </row>
    <row r="76" spans="1:10" x14ac:dyDescent="0.25">
      <c r="A76" s="14">
        <v>9.0299999999999994</v>
      </c>
      <c r="E76" s="15"/>
      <c r="F76" s="16"/>
    </row>
    <row r="77" spans="1:10" x14ac:dyDescent="0.25">
      <c r="A77" s="17" t="s">
        <v>372</v>
      </c>
      <c r="B77" s="9" t="s">
        <v>425</v>
      </c>
      <c r="C77" s="9">
        <v>1</v>
      </c>
      <c r="D77" s="8" t="s">
        <v>373</v>
      </c>
      <c r="E77" s="9" t="s">
        <v>18</v>
      </c>
      <c r="F77" s="8" t="s">
        <v>423</v>
      </c>
      <c r="G77" s="9" t="s">
        <v>344</v>
      </c>
      <c r="H77" s="9" t="s">
        <v>345</v>
      </c>
      <c r="I77" s="9" t="s">
        <v>346</v>
      </c>
      <c r="J77" s="9" t="s">
        <v>424</v>
      </c>
    </row>
    <row r="78" spans="1:10" x14ac:dyDescent="0.25">
      <c r="B78" s="6" t="s">
        <v>374</v>
      </c>
      <c r="C78" s="6">
        <v>1</v>
      </c>
      <c r="D78" t="s">
        <v>376</v>
      </c>
      <c r="E78" t="s">
        <v>25</v>
      </c>
      <c r="F78" s="7" t="s">
        <v>335</v>
      </c>
      <c r="G78" s="20">
        <v>3.0092592592592588E-3</v>
      </c>
      <c r="H78" s="10">
        <v>0</v>
      </c>
      <c r="I78" s="21">
        <v>2.716435185185185E-3</v>
      </c>
      <c r="J78" s="13">
        <f>I78-H78</f>
        <v>2.716435185185185E-3</v>
      </c>
    </row>
    <row r="79" spans="1:10" x14ac:dyDescent="0.25">
      <c r="B79" s="6" t="s">
        <v>374</v>
      </c>
      <c r="C79" s="6">
        <v>3</v>
      </c>
      <c r="D79" t="s">
        <v>385</v>
      </c>
      <c r="E79" t="s">
        <v>231</v>
      </c>
      <c r="F79" s="7" t="s">
        <v>335</v>
      </c>
      <c r="G79" s="20">
        <v>2.7199074074074074E-3</v>
      </c>
      <c r="H79" s="10">
        <v>2.893518518518514E-4</v>
      </c>
      <c r="I79" s="21">
        <v>3.2650462962962958E-3</v>
      </c>
      <c r="J79" s="13">
        <f>I79-H79</f>
        <v>2.9756944444444444E-3</v>
      </c>
    </row>
    <row r="80" spans="1:10" x14ac:dyDescent="0.25">
      <c r="B80" s="6" t="s">
        <v>374</v>
      </c>
      <c r="C80" s="6">
        <v>4</v>
      </c>
      <c r="D80" t="s">
        <v>377</v>
      </c>
      <c r="E80" t="s">
        <v>49</v>
      </c>
      <c r="F80" s="7" t="s">
        <v>335</v>
      </c>
      <c r="G80" s="20">
        <v>2.5462962962962961E-3</v>
      </c>
      <c r="H80" s="10">
        <v>4.6296296296296276E-4</v>
      </c>
      <c r="I80" s="21">
        <v>3.3912037037037036E-3</v>
      </c>
      <c r="J80" s="13">
        <f>I80-H80</f>
        <v>2.9282407407407408E-3</v>
      </c>
    </row>
    <row r="81" spans="1:10" x14ac:dyDescent="0.25">
      <c r="B81" s="6" t="s">
        <v>374</v>
      </c>
      <c r="C81" s="6">
        <v>2</v>
      </c>
      <c r="D81" t="s">
        <v>446</v>
      </c>
      <c r="E81" t="s">
        <v>49</v>
      </c>
      <c r="F81" s="7" t="s">
        <v>335</v>
      </c>
      <c r="G81" s="20">
        <v>2.8356481481481479E-3</v>
      </c>
      <c r="H81" s="10">
        <v>1.7361111111111093E-4</v>
      </c>
      <c r="J81" s="13"/>
    </row>
    <row r="82" spans="1:10" x14ac:dyDescent="0.25">
      <c r="D82" s="12"/>
      <c r="E82" s="15"/>
      <c r="F82" s="12"/>
      <c r="H82" s="23"/>
    </row>
    <row r="83" spans="1:10" x14ac:dyDescent="0.25">
      <c r="A83" s="14">
        <v>9.07</v>
      </c>
      <c r="D83" s="12"/>
      <c r="E83" s="15"/>
      <c r="F83" s="12"/>
      <c r="H83" s="23"/>
    </row>
    <row r="84" spans="1:10" x14ac:dyDescent="0.25">
      <c r="A84" s="17" t="s">
        <v>380</v>
      </c>
      <c r="B84" s="9" t="s">
        <v>425</v>
      </c>
      <c r="C84" s="9">
        <v>2</v>
      </c>
      <c r="D84" s="8" t="s">
        <v>373</v>
      </c>
      <c r="E84" s="9" t="s">
        <v>18</v>
      </c>
      <c r="F84" s="8" t="s">
        <v>423</v>
      </c>
      <c r="G84" s="9" t="s">
        <v>344</v>
      </c>
      <c r="H84" s="9" t="s">
        <v>345</v>
      </c>
      <c r="I84" s="9" t="s">
        <v>346</v>
      </c>
      <c r="J84" s="9" t="s">
        <v>424</v>
      </c>
    </row>
    <row r="85" spans="1:10" x14ac:dyDescent="0.25">
      <c r="B85" s="6" t="s">
        <v>381</v>
      </c>
      <c r="C85" s="6">
        <v>1</v>
      </c>
      <c r="D85" t="s">
        <v>378</v>
      </c>
      <c r="E85" t="s">
        <v>379</v>
      </c>
      <c r="F85" s="7" t="s">
        <v>335</v>
      </c>
      <c r="G85" s="20">
        <v>2.8356481481481479E-3</v>
      </c>
      <c r="H85" s="10">
        <v>0</v>
      </c>
      <c r="I85" s="21">
        <v>3.1041666666666665E-3</v>
      </c>
      <c r="J85" s="13">
        <f>I85-H85</f>
        <v>3.1041666666666665E-3</v>
      </c>
    </row>
    <row r="86" spans="1:10" x14ac:dyDescent="0.25">
      <c r="B86" s="6" t="s">
        <v>381</v>
      </c>
      <c r="C86" s="6">
        <v>2</v>
      </c>
      <c r="D86" t="s">
        <v>384</v>
      </c>
      <c r="E86" t="s">
        <v>379</v>
      </c>
      <c r="F86" s="7" t="s">
        <v>335</v>
      </c>
      <c r="G86" s="20">
        <v>2.8356481481481479E-3</v>
      </c>
      <c r="H86" s="10">
        <v>0</v>
      </c>
      <c r="I86" s="21">
        <v>3.274305555555555E-3</v>
      </c>
      <c r="J86" s="13">
        <f>I86-H86</f>
        <v>3.274305555555555E-3</v>
      </c>
    </row>
    <row r="87" spans="1:10" x14ac:dyDescent="0.25">
      <c r="B87" s="6" t="s">
        <v>381</v>
      </c>
      <c r="C87" s="6">
        <v>3</v>
      </c>
      <c r="D87" t="s">
        <v>382</v>
      </c>
      <c r="E87" t="s">
        <v>49</v>
      </c>
      <c r="F87" s="7" t="s">
        <v>335</v>
      </c>
      <c r="G87" s="20">
        <v>2.7777777777777779E-3</v>
      </c>
      <c r="H87" s="10">
        <v>5.787037037037002E-5</v>
      </c>
      <c r="I87" s="21">
        <v>3.3055555555555551E-3</v>
      </c>
      <c r="J87" s="13">
        <f>I87-H87</f>
        <v>3.2476851851851851E-3</v>
      </c>
    </row>
    <row r="88" spans="1:10" x14ac:dyDescent="0.25">
      <c r="B88" s="6" t="s">
        <v>381</v>
      </c>
      <c r="C88" s="6">
        <v>5</v>
      </c>
      <c r="D88" t="s">
        <v>336</v>
      </c>
      <c r="E88" t="s">
        <v>120</v>
      </c>
      <c r="F88" s="7" t="s">
        <v>335</v>
      </c>
      <c r="G88" s="20">
        <v>2.7777777777777779E-3</v>
      </c>
      <c r="H88" s="10">
        <v>5.787037037037002E-5</v>
      </c>
      <c r="I88" s="21">
        <v>3.3148148148148151E-3</v>
      </c>
      <c r="J88" s="13">
        <f>I88-H88</f>
        <v>3.2569444444444451E-3</v>
      </c>
    </row>
    <row r="89" spans="1:10" x14ac:dyDescent="0.25">
      <c r="B89" s="6" t="s">
        <v>381</v>
      </c>
      <c r="C89" s="6">
        <v>4</v>
      </c>
      <c r="D89" t="s">
        <v>383</v>
      </c>
      <c r="E89" t="s">
        <v>49</v>
      </c>
      <c r="F89" s="7" t="s">
        <v>335</v>
      </c>
      <c r="G89" s="20">
        <v>2.5462962962962961E-3</v>
      </c>
      <c r="H89" s="10">
        <v>2.8935185185185184E-4</v>
      </c>
      <c r="I89" s="21">
        <v>3.3310185185185183E-3</v>
      </c>
      <c r="J89" s="13">
        <f>I89-H89</f>
        <v>3.0416666666666665E-3</v>
      </c>
    </row>
    <row r="90" spans="1:10" x14ac:dyDescent="0.25">
      <c r="G90" s="22"/>
      <c r="H90" s="23"/>
    </row>
    <row r="91" spans="1:10" x14ac:dyDescent="0.25">
      <c r="A91" s="14">
        <v>9.11</v>
      </c>
      <c r="D91" s="12"/>
      <c r="E91" s="15"/>
      <c r="F91" s="12"/>
    </row>
    <row r="92" spans="1:10" x14ac:dyDescent="0.25">
      <c r="A92" s="17" t="s">
        <v>387</v>
      </c>
      <c r="B92" s="9" t="s">
        <v>425</v>
      </c>
      <c r="C92" s="9">
        <v>4</v>
      </c>
      <c r="D92" s="8" t="s">
        <v>431</v>
      </c>
      <c r="E92" s="9" t="s">
        <v>18</v>
      </c>
      <c r="F92" s="8" t="s">
        <v>423</v>
      </c>
      <c r="G92" s="9" t="s">
        <v>344</v>
      </c>
      <c r="H92" s="9" t="s">
        <v>345</v>
      </c>
      <c r="I92" s="9" t="s">
        <v>346</v>
      </c>
      <c r="J92" s="9" t="s">
        <v>424</v>
      </c>
    </row>
    <row r="93" spans="1:10" x14ac:dyDescent="0.25">
      <c r="B93" s="6" t="s">
        <v>388</v>
      </c>
      <c r="C93" s="6">
        <v>1</v>
      </c>
      <c r="D93" t="s">
        <v>328</v>
      </c>
      <c r="E93" t="s">
        <v>25</v>
      </c>
      <c r="F93" s="7" t="s">
        <v>26</v>
      </c>
      <c r="G93" s="20">
        <v>7.1180555555555563E-3</v>
      </c>
      <c r="H93" s="10">
        <v>0</v>
      </c>
      <c r="I93" s="21">
        <v>7.1414351851851856E-3</v>
      </c>
      <c r="J93" s="13">
        <f t="shared" ref="J93:J99" si="7">I93-H93</f>
        <v>7.1414351851851856E-3</v>
      </c>
    </row>
    <row r="94" spans="1:10" x14ac:dyDescent="0.25">
      <c r="B94" s="6" t="s">
        <v>388</v>
      </c>
      <c r="C94" s="6">
        <v>5</v>
      </c>
      <c r="D94" t="s">
        <v>155</v>
      </c>
      <c r="E94" t="s">
        <v>63</v>
      </c>
      <c r="F94" s="7" t="s">
        <v>26</v>
      </c>
      <c r="G94" s="20">
        <v>5.844907407407408E-3</v>
      </c>
      <c r="H94" s="10">
        <v>1.2731481481481483E-3</v>
      </c>
      <c r="I94" s="21">
        <v>7.4953703703703701E-3</v>
      </c>
      <c r="J94" s="13">
        <f t="shared" si="7"/>
        <v>6.2222222222222219E-3</v>
      </c>
    </row>
    <row r="95" spans="1:10" x14ac:dyDescent="0.25">
      <c r="B95" s="6" t="s">
        <v>388</v>
      </c>
      <c r="C95" s="6">
        <v>7</v>
      </c>
      <c r="D95" t="s">
        <v>57</v>
      </c>
      <c r="E95" t="s">
        <v>25</v>
      </c>
      <c r="F95" s="7" t="s">
        <v>26</v>
      </c>
      <c r="G95" s="20">
        <v>5.6134259259259254E-3</v>
      </c>
      <c r="H95" s="10">
        <v>1.5046296296296309E-3</v>
      </c>
      <c r="I95" s="21">
        <v>7.502314814814815E-3</v>
      </c>
      <c r="J95" s="13">
        <f t="shared" si="7"/>
        <v>5.997685185185184E-3</v>
      </c>
    </row>
    <row r="96" spans="1:10" x14ac:dyDescent="0.25">
      <c r="B96" s="6" t="s">
        <v>388</v>
      </c>
      <c r="C96" s="6">
        <v>3</v>
      </c>
      <c r="D96" t="s">
        <v>177</v>
      </c>
      <c r="E96" t="s">
        <v>25</v>
      </c>
      <c r="F96" s="7" t="s">
        <v>26</v>
      </c>
      <c r="G96" s="20">
        <v>6.076388888888889E-3</v>
      </c>
      <c r="H96" s="10">
        <v>1.0416666666666673E-3</v>
      </c>
      <c r="I96" s="21">
        <v>7.5347222222222213E-3</v>
      </c>
      <c r="J96" s="13">
        <f t="shared" si="7"/>
        <v>6.493055555555554E-3</v>
      </c>
    </row>
    <row r="97" spans="1:10" x14ac:dyDescent="0.25">
      <c r="B97" s="6" t="s">
        <v>388</v>
      </c>
      <c r="C97" s="6">
        <v>2</v>
      </c>
      <c r="D97" t="s">
        <v>325</v>
      </c>
      <c r="E97" t="s">
        <v>25</v>
      </c>
      <c r="F97" s="7" t="s">
        <v>26</v>
      </c>
      <c r="G97" s="20">
        <v>6.3078703703703708E-3</v>
      </c>
      <c r="H97" s="10">
        <v>8.1018518518518549E-4</v>
      </c>
      <c r="I97" s="21">
        <v>7.6469907407407415E-3</v>
      </c>
      <c r="J97" s="13">
        <f t="shared" si="7"/>
        <v>6.836805555555556E-3</v>
      </c>
    </row>
    <row r="98" spans="1:10" x14ac:dyDescent="0.25">
      <c r="B98" s="6" t="s">
        <v>388</v>
      </c>
      <c r="C98" s="6">
        <v>6</v>
      </c>
      <c r="D98" t="s">
        <v>167</v>
      </c>
      <c r="E98" t="s">
        <v>25</v>
      </c>
      <c r="F98" s="7" t="s">
        <v>26</v>
      </c>
      <c r="G98" s="20">
        <v>5.7291666666666663E-3</v>
      </c>
      <c r="H98" s="10">
        <v>1.38888888888889E-3</v>
      </c>
      <c r="I98" s="21">
        <v>7.6527777777777783E-3</v>
      </c>
      <c r="J98" s="13">
        <f t="shared" si="7"/>
        <v>6.2638888888888883E-3</v>
      </c>
    </row>
    <row r="99" spans="1:10" x14ac:dyDescent="0.25">
      <c r="B99" s="6" t="s">
        <v>388</v>
      </c>
      <c r="C99" s="6">
        <v>4</v>
      </c>
      <c r="D99" t="s">
        <v>200</v>
      </c>
      <c r="E99" t="s">
        <v>63</v>
      </c>
      <c r="F99" s="7" t="s">
        <v>26</v>
      </c>
      <c r="G99" s="20">
        <v>5.9606481481481489E-3</v>
      </c>
      <c r="H99" s="10">
        <v>1.1574074074074073E-3</v>
      </c>
      <c r="I99" s="21">
        <v>7.8125E-3</v>
      </c>
      <c r="J99" s="13">
        <f t="shared" si="7"/>
        <v>6.6550925925925927E-3</v>
      </c>
    </row>
    <row r="100" spans="1:10" x14ac:dyDescent="0.25">
      <c r="B100" s="6" t="s">
        <v>388</v>
      </c>
      <c r="C100" s="6">
        <v>8</v>
      </c>
      <c r="D100" t="s">
        <v>311</v>
      </c>
      <c r="E100" t="s">
        <v>54</v>
      </c>
      <c r="F100" s="7" t="s">
        <v>26</v>
      </c>
      <c r="G100" s="20">
        <v>5.3240740740740748E-3</v>
      </c>
      <c r="H100" s="10">
        <v>1.7939814814814815E-3</v>
      </c>
    </row>
    <row r="101" spans="1:10" x14ac:dyDescent="0.25">
      <c r="G101" s="22"/>
      <c r="H101" s="23"/>
    </row>
    <row r="102" spans="1:10" x14ac:dyDescent="0.25">
      <c r="A102" s="14">
        <v>9.15</v>
      </c>
    </row>
    <row r="103" spans="1:10" x14ac:dyDescent="0.25">
      <c r="A103" s="17" t="s">
        <v>392</v>
      </c>
      <c r="B103" s="9" t="s">
        <v>425</v>
      </c>
      <c r="C103" s="9">
        <v>5</v>
      </c>
      <c r="D103" s="8" t="s">
        <v>431</v>
      </c>
      <c r="E103" s="9" t="s">
        <v>18</v>
      </c>
      <c r="F103" s="8" t="s">
        <v>423</v>
      </c>
      <c r="G103" s="9" t="s">
        <v>344</v>
      </c>
      <c r="H103" s="9" t="s">
        <v>345</v>
      </c>
      <c r="I103" s="9" t="s">
        <v>346</v>
      </c>
      <c r="J103" s="9" t="s">
        <v>424</v>
      </c>
    </row>
    <row r="104" spans="1:10" x14ac:dyDescent="0.25">
      <c r="B104" s="6" t="s">
        <v>393</v>
      </c>
      <c r="C104" s="6">
        <v>5</v>
      </c>
      <c r="D104" t="s">
        <v>67</v>
      </c>
      <c r="E104" t="s">
        <v>66</v>
      </c>
      <c r="F104" s="7" t="s">
        <v>26</v>
      </c>
      <c r="G104" s="20">
        <v>5.844907407407408E-3</v>
      </c>
      <c r="H104" s="10">
        <v>1.2731481481481474E-3</v>
      </c>
      <c r="I104" s="21">
        <v>7.4155092592592597E-3</v>
      </c>
      <c r="J104" s="13">
        <f t="shared" ref="J104:J111" si="8">I104-H104</f>
        <v>6.1423611111111123E-3</v>
      </c>
    </row>
    <row r="105" spans="1:10" x14ac:dyDescent="0.25">
      <c r="B105" s="6" t="s">
        <v>393</v>
      </c>
      <c r="C105" s="6">
        <v>4</v>
      </c>
      <c r="D105" t="s">
        <v>121</v>
      </c>
      <c r="E105" t="s">
        <v>120</v>
      </c>
      <c r="F105" s="7" t="s">
        <v>26</v>
      </c>
      <c r="G105" s="20">
        <v>5.9606481481481489E-3</v>
      </c>
      <c r="H105" s="10">
        <v>1.1574074074074065E-3</v>
      </c>
      <c r="I105" s="21">
        <v>7.5312500000000006E-3</v>
      </c>
      <c r="J105" s="13">
        <f t="shared" si="8"/>
        <v>6.3738425925925941E-3</v>
      </c>
    </row>
    <row r="106" spans="1:10" x14ac:dyDescent="0.25">
      <c r="B106" s="6" t="s">
        <v>393</v>
      </c>
      <c r="C106" s="6">
        <v>8</v>
      </c>
      <c r="D106" t="s">
        <v>31</v>
      </c>
      <c r="E106" t="s">
        <v>30</v>
      </c>
      <c r="F106" s="7" t="s">
        <v>26</v>
      </c>
      <c r="G106" s="20">
        <v>5.208333333333333E-3</v>
      </c>
      <c r="H106" s="10">
        <v>1.9097222222222224E-3</v>
      </c>
      <c r="I106" s="21">
        <v>7.5509259259259262E-3</v>
      </c>
      <c r="J106" s="13">
        <f t="shared" si="8"/>
        <v>5.6412037037037038E-3</v>
      </c>
    </row>
    <row r="107" spans="1:10" x14ac:dyDescent="0.25">
      <c r="B107" s="6" t="s">
        <v>393</v>
      </c>
      <c r="C107" s="6">
        <v>3</v>
      </c>
      <c r="D107" t="s">
        <v>184</v>
      </c>
      <c r="E107" t="s">
        <v>97</v>
      </c>
      <c r="F107" s="7" t="s">
        <v>26</v>
      </c>
      <c r="G107" s="20">
        <v>6.076388888888889E-3</v>
      </c>
      <c r="H107" s="10">
        <v>1.0416666666666664E-3</v>
      </c>
      <c r="I107" s="21">
        <v>7.564814814814815E-3</v>
      </c>
      <c r="J107" s="13">
        <f t="shared" si="8"/>
        <v>6.5231481481481486E-3</v>
      </c>
    </row>
    <row r="108" spans="1:10" x14ac:dyDescent="0.25">
      <c r="B108" s="6" t="s">
        <v>393</v>
      </c>
      <c r="C108" s="6">
        <v>2</v>
      </c>
      <c r="D108" t="s">
        <v>190</v>
      </c>
      <c r="E108" t="s">
        <v>144</v>
      </c>
      <c r="F108" s="7" t="s">
        <v>26</v>
      </c>
      <c r="G108" s="20">
        <v>6.2500000000000003E-3</v>
      </c>
      <c r="H108" s="10">
        <v>8.6805555555555507E-4</v>
      </c>
      <c r="I108" s="21">
        <v>7.6527777777777783E-3</v>
      </c>
      <c r="J108" s="13">
        <f t="shared" si="8"/>
        <v>6.7847222222222232E-3</v>
      </c>
    </row>
    <row r="109" spans="1:10" x14ac:dyDescent="0.25">
      <c r="B109" s="6" t="s">
        <v>393</v>
      </c>
      <c r="C109" s="6">
        <v>1</v>
      </c>
      <c r="D109" t="s">
        <v>339</v>
      </c>
      <c r="E109" t="s">
        <v>25</v>
      </c>
      <c r="F109" s="7" t="s">
        <v>26</v>
      </c>
      <c r="G109" s="20">
        <v>7.1180555555555554E-3</v>
      </c>
      <c r="H109" s="10">
        <v>0</v>
      </c>
      <c r="I109" s="21">
        <v>7.665856481481481E-3</v>
      </c>
      <c r="J109" s="13">
        <f t="shared" si="8"/>
        <v>7.665856481481481E-3</v>
      </c>
    </row>
    <row r="110" spans="1:10" x14ac:dyDescent="0.25">
      <c r="B110" s="6" t="s">
        <v>393</v>
      </c>
      <c r="C110" s="6">
        <v>6</v>
      </c>
      <c r="D110" t="s">
        <v>110</v>
      </c>
      <c r="E110" t="s">
        <v>97</v>
      </c>
      <c r="F110" s="7" t="s">
        <v>26</v>
      </c>
      <c r="G110" s="20">
        <v>5.7291666666666663E-3</v>
      </c>
      <c r="H110" s="10">
        <v>1.3888888888888892E-3</v>
      </c>
      <c r="I110" s="21">
        <v>7.7858796296296287E-3</v>
      </c>
      <c r="J110" s="13">
        <f t="shared" si="8"/>
        <v>6.3969907407407395E-3</v>
      </c>
    </row>
    <row r="111" spans="1:10" x14ac:dyDescent="0.25">
      <c r="B111" s="6" t="s">
        <v>393</v>
      </c>
      <c r="C111" s="6">
        <v>7</v>
      </c>
      <c r="D111" t="s">
        <v>283</v>
      </c>
      <c r="E111" t="s">
        <v>49</v>
      </c>
      <c r="F111" s="7" t="s">
        <v>26</v>
      </c>
      <c r="G111" s="20">
        <v>5.5555555555555566E-3</v>
      </c>
      <c r="H111" s="10">
        <v>1.5625000000000001E-3</v>
      </c>
      <c r="I111" s="21">
        <v>1.4298611111111111E-2</v>
      </c>
      <c r="J111" s="13">
        <f t="shared" si="8"/>
        <v>1.2736111111111111E-2</v>
      </c>
    </row>
    <row r="112" spans="1:10" x14ac:dyDescent="0.25">
      <c r="A112" s="14">
        <v>9.19</v>
      </c>
    </row>
    <row r="113" spans="1:14" x14ac:dyDescent="0.25">
      <c r="A113" s="17" t="s">
        <v>395</v>
      </c>
      <c r="B113" s="9" t="s">
        <v>425</v>
      </c>
      <c r="C113" s="9">
        <v>6</v>
      </c>
      <c r="D113" s="8" t="s">
        <v>431</v>
      </c>
      <c r="E113" s="9" t="s">
        <v>18</v>
      </c>
      <c r="F113" s="8" t="s">
        <v>423</v>
      </c>
      <c r="G113" s="9" t="s">
        <v>344</v>
      </c>
      <c r="H113" s="9" t="s">
        <v>345</v>
      </c>
      <c r="I113" s="9" t="s">
        <v>346</v>
      </c>
      <c r="J113" s="9" t="s">
        <v>424</v>
      </c>
    </row>
    <row r="114" spans="1:14" x14ac:dyDescent="0.25">
      <c r="B114" s="6" t="s">
        <v>396</v>
      </c>
      <c r="C114" s="6">
        <v>4</v>
      </c>
      <c r="D114" t="s">
        <v>405</v>
      </c>
      <c r="E114" t="s">
        <v>285</v>
      </c>
      <c r="F114" s="7" t="s">
        <v>26</v>
      </c>
      <c r="G114" s="20">
        <v>5.9606481481481489E-3</v>
      </c>
      <c r="H114" s="10">
        <v>8.6805555555555507E-4</v>
      </c>
      <c r="I114" s="21">
        <v>7.216435185185186E-3</v>
      </c>
      <c r="J114" s="13">
        <f>I114-H114</f>
        <v>6.3483796296296309E-3</v>
      </c>
    </row>
    <row r="115" spans="1:14" ht="12.75" customHeight="1" x14ac:dyDescent="0.25">
      <c r="B115" s="6" t="s">
        <v>396</v>
      </c>
      <c r="C115" s="6">
        <v>3</v>
      </c>
      <c r="D115" t="s">
        <v>132</v>
      </c>
      <c r="E115" t="s">
        <v>25</v>
      </c>
      <c r="F115" s="7" t="s">
        <v>26</v>
      </c>
      <c r="G115" s="20">
        <v>6.0185185185185185E-3</v>
      </c>
      <c r="H115" s="10">
        <v>8.1018518518518549E-4</v>
      </c>
      <c r="I115" s="21">
        <v>7.277777777777778E-3</v>
      </c>
      <c r="J115" s="13">
        <f>I115-H115</f>
        <v>6.4675925925925925E-3</v>
      </c>
    </row>
    <row r="116" spans="1:14" x14ac:dyDescent="0.25">
      <c r="B116" s="6" t="s">
        <v>396</v>
      </c>
      <c r="C116" s="6">
        <v>7</v>
      </c>
      <c r="D116" t="s">
        <v>75</v>
      </c>
      <c r="E116" t="s">
        <v>25</v>
      </c>
      <c r="F116" s="7" t="s">
        <v>26</v>
      </c>
      <c r="G116" s="20">
        <v>5.5555555555555558E-3</v>
      </c>
      <c r="H116" s="10">
        <v>1.2731481481481483E-3</v>
      </c>
      <c r="I116" s="21">
        <v>7.3680555555555548E-3</v>
      </c>
      <c r="J116" s="13">
        <f>I116-H116</f>
        <v>6.0949074074074065E-3</v>
      </c>
    </row>
    <row r="117" spans="1:14" x14ac:dyDescent="0.25">
      <c r="B117" s="6" t="s">
        <v>396</v>
      </c>
      <c r="C117" s="6">
        <v>2</v>
      </c>
      <c r="D117" t="s">
        <v>215</v>
      </c>
      <c r="E117" t="s">
        <v>97</v>
      </c>
      <c r="F117" s="7" t="s">
        <v>26</v>
      </c>
      <c r="G117" s="20">
        <v>6.2500000000000003E-3</v>
      </c>
      <c r="H117" s="10">
        <v>5.7870370370370367E-4</v>
      </c>
      <c r="I117" s="21">
        <v>7.6712962962962967E-3</v>
      </c>
      <c r="J117" s="13">
        <f>I117-H117</f>
        <v>7.092592592592593E-3</v>
      </c>
    </row>
    <row r="118" spans="1:14" x14ac:dyDescent="0.25">
      <c r="B118" s="6" t="s">
        <v>396</v>
      </c>
      <c r="C118" s="6">
        <v>5</v>
      </c>
      <c r="D118" t="s">
        <v>165</v>
      </c>
      <c r="E118" t="s">
        <v>30</v>
      </c>
      <c r="F118" s="7" t="s">
        <v>26</v>
      </c>
      <c r="G118" s="24">
        <v>5.8449074074074072E-3</v>
      </c>
      <c r="H118" s="10">
        <v>9.8379629629629685E-4</v>
      </c>
      <c r="I118" s="21">
        <v>7.8379629629629632E-3</v>
      </c>
      <c r="J118" s="13">
        <f>I118-H118</f>
        <v>6.8541666666666664E-3</v>
      </c>
    </row>
    <row r="119" spans="1:14" x14ac:dyDescent="0.25">
      <c r="B119" s="6" t="s">
        <v>396</v>
      </c>
      <c r="C119" s="6">
        <v>1</v>
      </c>
      <c r="D119" t="s">
        <v>322</v>
      </c>
      <c r="E119" t="s">
        <v>202</v>
      </c>
      <c r="F119" s="7" t="s">
        <v>26</v>
      </c>
      <c r="G119" s="20">
        <v>6.828703703703704E-3</v>
      </c>
      <c r="H119" s="10">
        <v>0</v>
      </c>
    </row>
    <row r="120" spans="1:14" x14ac:dyDescent="0.25">
      <c r="B120" s="6" t="s">
        <v>396</v>
      </c>
      <c r="C120" s="6">
        <v>6</v>
      </c>
      <c r="D120" t="s">
        <v>289</v>
      </c>
      <c r="E120" t="s">
        <v>54</v>
      </c>
      <c r="F120" s="7" t="s">
        <v>26</v>
      </c>
      <c r="G120" s="20">
        <v>5.6712962962962967E-3</v>
      </c>
      <c r="H120" s="10">
        <v>1.1574074074074073E-3</v>
      </c>
      <c r="J120" s="13"/>
    </row>
    <row r="121" spans="1:14" x14ac:dyDescent="0.25">
      <c r="E121"/>
      <c r="G121" s="26"/>
      <c r="H121" s="10"/>
    </row>
    <row r="122" spans="1:14" x14ac:dyDescent="0.25">
      <c r="E122"/>
      <c r="G122" s="26"/>
      <c r="H122" s="10"/>
    </row>
    <row r="123" spans="1:14" x14ac:dyDescent="0.25">
      <c r="A123" s="14">
        <v>9.23</v>
      </c>
      <c r="D123" s="12"/>
      <c r="E123" s="15"/>
      <c r="F123" s="12"/>
      <c r="H123" s="10"/>
    </row>
    <row r="124" spans="1:14" x14ac:dyDescent="0.25">
      <c r="A124" s="17" t="s">
        <v>397</v>
      </c>
      <c r="B124" s="9" t="s">
        <v>425</v>
      </c>
      <c r="C124" s="9">
        <v>7</v>
      </c>
      <c r="D124" s="8" t="s">
        <v>431</v>
      </c>
      <c r="E124" s="9" t="s">
        <v>18</v>
      </c>
      <c r="F124" s="8" t="s">
        <v>423</v>
      </c>
      <c r="G124" s="9" t="s">
        <v>344</v>
      </c>
      <c r="H124" s="9" t="s">
        <v>345</v>
      </c>
      <c r="I124" s="9" t="s">
        <v>346</v>
      </c>
      <c r="J124" s="9" t="s">
        <v>424</v>
      </c>
    </row>
    <row r="125" spans="1:14" x14ac:dyDescent="0.25">
      <c r="B125" s="6" t="s">
        <v>398</v>
      </c>
      <c r="C125" s="6">
        <v>6</v>
      </c>
      <c r="D125" t="s">
        <v>64</v>
      </c>
      <c r="E125" t="s">
        <v>63</v>
      </c>
      <c r="F125" s="7" t="s">
        <v>26</v>
      </c>
      <c r="G125" s="20">
        <v>5.6712962962962967E-3</v>
      </c>
      <c r="H125" s="10">
        <v>1.1574074074074065E-3</v>
      </c>
      <c r="I125" s="21">
        <v>7.208333333333334E-3</v>
      </c>
      <c r="J125" s="13">
        <f t="shared" ref="J125:J131" si="9">I125-H125</f>
        <v>6.0509259259259275E-3</v>
      </c>
    </row>
    <row r="126" spans="1:14" x14ac:dyDescent="0.25">
      <c r="B126" s="6" t="s">
        <v>398</v>
      </c>
      <c r="C126" s="6">
        <v>3</v>
      </c>
      <c r="D126" t="s">
        <v>125</v>
      </c>
      <c r="E126" t="s">
        <v>25</v>
      </c>
      <c r="F126" s="7" t="s">
        <v>26</v>
      </c>
      <c r="G126" s="20">
        <v>6.0185185185185185E-3</v>
      </c>
      <c r="H126" s="10">
        <v>8.1018518518518462E-4</v>
      </c>
      <c r="I126" s="21">
        <v>7.3738425925925924E-3</v>
      </c>
      <c r="J126" s="13">
        <f t="shared" si="9"/>
        <v>6.5636574074074078E-3</v>
      </c>
    </row>
    <row r="127" spans="1:14" x14ac:dyDescent="0.25">
      <c r="B127" s="6" t="s">
        <v>398</v>
      </c>
      <c r="C127" s="6">
        <v>7</v>
      </c>
      <c r="D127" t="s">
        <v>61</v>
      </c>
      <c r="E127" t="s">
        <v>25</v>
      </c>
      <c r="F127" s="7" t="s">
        <v>26</v>
      </c>
      <c r="G127" s="20">
        <v>5.5555555555555558E-3</v>
      </c>
      <c r="H127" s="10">
        <v>1.2731481481481474E-3</v>
      </c>
      <c r="I127" s="21">
        <v>7.3807870370370373E-3</v>
      </c>
      <c r="J127" s="13">
        <f t="shared" si="9"/>
        <v>6.1076388888888899E-3</v>
      </c>
    </row>
    <row r="128" spans="1:14" x14ac:dyDescent="0.25">
      <c r="B128" s="6" t="s">
        <v>398</v>
      </c>
      <c r="C128" s="6">
        <v>2</v>
      </c>
      <c r="D128" t="s">
        <v>213</v>
      </c>
      <c r="E128" t="s">
        <v>107</v>
      </c>
      <c r="F128" s="7" t="s">
        <v>26</v>
      </c>
      <c r="G128" s="20">
        <v>6.2500000000000003E-3</v>
      </c>
      <c r="H128" s="10">
        <v>5.787037037037028E-4</v>
      </c>
      <c r="I128" s="21">
        <v>7.4201388888888893E-3</v>
      </c>
      <c r="J128" s="13">
        <f t="shared" si="9"/>
        <v>6.8414351851851865E-3</v>
      </c>
      <c r="L128" s="7"/>
      <c r="N128" s="22"/>
    </row>
    <row r="129" spans="1:10" x14ac:dyDescent="0.25">
      <c r="B129" s="6" t="s">
        <v>398</v>
      </c>
      <c r="C129" s="6">
        <v>5</v>
      </c>
      <c r="D129" t="s">
        <v>297</v>
      </c>
      <c r="E129" t="s">
        <v>231</v>
      </c>
      <c r="F129" s="7" t="s">
        <v>26</v>
      </c>
      <c r="G129" s="20">
        <v>5.8449074074074072E-3</v>
      </c>
      <c r="H129" s="10">
        <v>9.8379629629629598E-4</v>
      </c>
      <c r="I129" s="21">
        <v>7.4641203703703701E-3</v>
      </c>
      <c r="J129" s="13">
        <f t="shared" si="9"/>
        <v>6.4803240740740741E-3</v>
      </c>
    </row>
    <row r="130" spans="1:10" x14ac:dyDescent="0.25">
      <c r="B130" s="6" t="s">
        <v>398</v>
      </c>
      <c r="C130" s="6">
        <v>4</v>
      </c>
      <c r="D130" t="s">
        <v>157</v>
      </c>
      <c r="E130" t="s">
        <v>120</v>
      </c>
      <c r="F130" s="7" t="s">
        <v>26</v>
      </c>
      <c r="G130" s="20">
        <v>5.9606481481481472E-3</v>
      </c>
      <c r="H130" s="10">
        <v>8.6805555555555594E-4</v>
      </c>
      <c r="I130" s="21">
        <v>7.75925925925926E-3</v>
      </c>
      <c r="J130" s="13">
        <f t="shared" si="9"/>
        <v>6.8912037037037041E-3</v>
      </c>
    </row>
    <row r="131" spans="1:10" x14ac:dyDescent="0.25">
      <c r="B131" s="6" t="s">
        <v>398</v>
      </c>
      <c r="C131" s="6">
        <v>1</v>
      </c>
      <c r="D131" t="s">
        <v>334</v>
      </c>
      <c r="E131" t="s">
        <v>86</v>
      </c>
      <c r="F131" s="7" t="s">
        <v>26</v>
      </c>
      <c r="G131" s="20">
        <v>6.8287037037037032E-3</v>
      </c>
      <c r="H131" s="10">
        <v>0</v>
      </c>
      <c r="I131" s="21">
        <v>7.8622685185185184E-3</v>
      </c>
      <c r="J131" s="13">
        <f t="shared" si="9"/>
        <v>7.8622685185185184E-3</v>
      </c>
    </row>
    <row r="132" spans="1:10" x14ac:dyDescent="0.25">
      <c r="E132"/>
      <c r="G132" s="26"/>
      <c r="H132" s="10"/>
    </row>
    <row r="133" spans="1:10" x14ac:dyDescent="0.25">
      <c r="G133" s="22"/>
      <c r="H133" s="10"/>
    </row>
    <row r="134" spans="1:10" x14ac:dyDescent="0.25">
      <c r="A134" s="14">
        <v>9.27</v>
      </c>
      <c r="D134" s="12"/>
      <c r="E134" s="15"/>
      <c r="F134" s="12"/>
      <c r="H134" s="10"/>
    </row>
    <row r="135" spans="1:10" x14ac:dyDescent="0.25">
      <c r="A135" s="17" t="s">
        <v>399</v>
      </c>
      <c r="B135" s="9" t="s">
        <v>425</v>
      </c>
      <c r="C135" s="9">
        <v>5</v>
      </c>
      <c r="D135" s="8" t="s">
        <v>426</v>
      </c>
      <c r="E135" s="9" t="s">
        <v>18</v>
      </c>
      <c r="F135" s="8" t="s">
        <v>423</v>
      </c>
      <c r="G135" s="9" t="s">
        <v>344</v>
      </c>
      <c r="H135" s="9" t="s">
        <v>345</v>
      </c>
      <c r="I135" s="9" t="s">
        <v>346</v>
      </c>
      <c r="J135" s="9" t="s">
        <v>424</v>
      </c>
    </row>
    <row r="136" spans="1:10" x14ac:dyDescent="0.25">
      <c r="B136" s="6" t="s">
        <v>400</v>
      </c>
      <c r="C136" s="6">
        <v>7</v>
      </c>
      <c r="D136" t="s">
        <v>149</v>
      </c>
      <c r="E136" t="s">
        <v>25</v>
      </c>
      <c r="F136" s="7" t="s">
        <v>69</v>
      </c>
      <c r="G136" s="20">
        <v>6.0185185185185177E-3</v>
      </c>
      <c r="H136" s="10">
        <v>9.2592592592592639E-4</v>
      </c>
      <c r="I136" s="21">
        <v>7.3408564814814803E-3</v>
      </c>
      <c r="J136" s="13">
        <f t="shared" ref="J136:J143" si="10">I136-H136</f>
        <v>6.4149305555555539E-3</v>
      </c>
    </row>
    <row r="137" spans="1:10" x14ac:dyDescent="0.25">
      <c r="B137" s="6" t="s">
        <v>400</v>
      </c>
      <c r="C137" s="6">
        <v>3</v>
      </c>
      <c r="D137" t="s">
        <v>265</v>
      </c>
      <c r="E137" t="s">
        <v>120</v>
      </c>
      <c r="F137" s="7" t="s">
        <v>69</v>
      </c>
      <c r="G137" s="20">
        <v>6.5393518518518517E-3</v>
      </c>
      <c r="H137" s="10">
        <v>4.0509259259259231E-4</v>
      </c>
      <c r="I137" s="21">
        <v>7.4004629629629629E-3</v>
      </c>
      <c r="J137" s="13">
        <f t="shared" si="10"/>
        <v>6.9953703703703705E-3</v>
      </c>
    </row>
    <row r="138" spans="1:10" x14ac:dyDescent="0.25">
      <c r="B138" s="6" t="s">
        <v>400</v>
      </c>
      <c r="C138" s="6">
        <v>8</v>
      </c>
      <c r="D138" t="s">
        <v>370</v>
      </c>
      <c r="E138" t="s">
        <v>25</v>
      </c>
      <c r="F138" s="7" t="s">
        <v>69</v>
      </c>
      <c r="G138" s="20">
        <v>5.8449074074074072E-3</v>
      </c>
      <c r="H138" s="10">
        <v>1.0995370370370369E-3</v>
      </c>
      <c r="I138" s="21">
        <v>7.4722222222222212E-3</v>
      </c>
      <c r="J138" s="13">
        <f t="shared" si="10"/>
        <v>6.3726851851851844E-3</v>
      </c>
    </row>
    <row r="139" spans="1:10" x14ac:dyDescent="0.25">
      <c r="B139" s="6" t="s">
        <v>400</v>
      </c>
      <c r="C139" s="6">
        <v>5</v>
      </c>
      <c r="D139" t="s">
        <v>327</v>
      </c>
      <c r="E139" t="s">
        <v>129</v>
      </c>
      <c r="F139" s="7" t="s">
        <v>69</v>
      </c>
      <c r="G139" s="20">
        <v>6.4236111111111117E-3</v>
      </c>
      <c r="H139" s="10">
        <v>5.2083333333333235E-4</v>
      </c>
      <c r="I139" s="21">
        <v>7.5046296296296293E-3</v>
      </c>
      <c r="J139" s="13">
        <f t="shared" si="10"/>
        <v>6.983796296296297E-3</v>
      </c>
    </row>
    <row r="140" spans="1:10" x14ac:dyDescent="0.25">
      <c r="B140" s="6" t="s">
        <v>400</v>
      </c>
      <c r="C140" s="6">
        <v>6</v>
      </c>
      <c r="D140" t="s">
        <v>194</v>
      </c>
      <c r="E140" t="s">
        <v>129</v>
      </c>
      <c r="F140" s="7" t="s">
        <v>69</v>
      </c>
      <c r="G140" s="20">
        <v>6.2499999999999995E-3</v>
      </c>
      <c r="H140" s="10">
        <v>6.9444444444444458E-4</v>
      </c>
      <c r="I140" s="21">
        <v>7.6550925925925927E-3</v>
      </c>
      <c r="J140" s="13">
        <f t="shared" si="10"/>
        <v>6.9606481481481481E-3</v>
      </c>
    </row>
    <row r="141" spans="1:10" x14ac:dyDescent="0.25">
      <c r="B141" s="6" t="s">
        <v>400</v>
      </c>
      <c r="C141" s="6">
        <v>2</v>
      </c>
      <c r="D141" t="s">
        <v>245</v>
      </c>
      <c r="E141" t="s">
        <v>120</v>
      </c>
      <c r="F141" s="7" t="s">
        <v>69</v>
      </c>
      <c r="G141" s="20">
        <v>6.5972222222222222E-3</v>
      </c>
      <c r="H141" s="10">
        <v>3.4722222222222186E-4</v>
      </c>
      <c r="I141" s="21">
        <v>7.8356481481481489E-3</v>
      </c>
      <c r="J141" s="13">
        <f t="shared" si="10"/>
        <v>7.488425925925927E-3</v>
      </c>
    </row>
    <row r="142" spans="1:10" x14ac:dyDescent="0.25">
      <c r="B142" s="6" t="s">
        <v>400</v>
      </c>
      <c r="C142" s="6">
        <v>4</v>
      </c>
      <c r="D142" t="s">
        <v>351</v>
      </c>
      <c r="E142" t="s">
        <v>49</v>
      </c>
      <c r="F142" s="7" t="s">
        <v>69</v>
      </c>
      <c r="G142" s="20">
        <v>6.4814814814814813E-3</v>
      </c>
      <c r="H142" s="10">
        <v>4.6296296296296276E-4</v>
      </c>
      <c r="I142" s="21">
        <v>7.8680555555555552E-3</v>
      </c>
      <c r="J142" s="13">
        <f t="shared" si="10"/>
        <v>7.4050925925925925E-3</v>
      </c>
    </row>
    <row r="143" spans="1:10" x14ac:dyDescent="0.25">
      <c r="B143" s="6" t="s">
        <v>400</v>
      </c>
      <c r="C143" s="6">
        <v>1</v>
      </c>
      <c r="D143" t="s">
        <v>353</v>
      </c>
      <c r="E143" t="s">
        <v>120</v>
      </c>
      <c r="F143" s="7" t="s">
        <v>69</v>
      </c>
      <c r="G143" s="20">
        <v>6.9444444444444441E-3</v>
      </c>
      <c r="H143" s="10">
        <v>0</v>
      </c>
      <c r="I143" s="21">
        <v>8.0960648148148146E-3</v>
      </c>
      <c r="J143" s="13">
        <f t="shared" si="10"/>
        <v>8.0960648148148146E-3</v>
      </c>
    </row>
    <row r="144" spans="1:10" x14ac:dyDescent="0.25">
      <c r="A144" s="14">
        <v>9.31</v>
      </c>
      <c r="G144" s="23"/>
      <c r="H144" s="10"/>
    </row>
    <row r="145" spans="1:10" x14ac:dyDescent="0.25">
      <c r="A145" s="17" t="s">
        <v>403</v>
      </c>
      <c r="B145" s="9" t="s">
        <v>425</v>
      </c>
      <c r="C145" s="9">
        <v>8</v>
      </c>
      <c r="D145" s="8" t="s">
        <v>431</v>
      </c>
      <c r="E145" s="9" t="s">
        <v>18</v>
      </c>
      <c r="F145" s="8" t="s">
        <v>423</v>
      </c>
      <c r="G145" s="9" t="s">
        <v>344</v>
      </c>
      <c r="H145" s="9" t="s">
        <v>345</v>
      </c>
      <c r="I145" s="9" t="s">
        <v>346</v>
      </c>
      <c r="J145" s="9" t="s">
        <v>424</v>
      </c>
    </row>
    <row r="146" spans="1:10" x14ac:dyDescent="0.25">
      <c r="B146" s="6" t="s">
        <v>404</v>
      </c>
      <c r="C146" s="6">
        <v>7</v>
      </c>
      <c r="D146" t="s">
        <v>50</v>
      </c>
      <c r="E146" t="s">
        <v>49</v>
      </c>
      <c r="F146" s="7" t="s">
        <v>26</v>
      </c>
      <c r="G146" s="20">
        <v>5.6134259259259271E-3</v>
      </c>
      <c r="H146" s="10">
        <v>1.5625000000000001E-3</v>
      </c>
      <c r="I146" s="21">
        <v>7.6385416666666659E-3</v>
      </c>
      <c r="J146" s="13">
        <f t="shared" ref="J146:J153" si="11">I146-H146</f>
        <v>6.0760416666666654E-3</v>
      </c>
    </row>
    <row r="147" spans="1:10" x14ac:dyDescent="0.25">
      <c r="B147" s="6" t="s">
        <v>404</v>
      </c>
      <c r="C147" s="6">
        <v>6</v>
      </c>
      <c r="D147" t="s">
        <v>79</v>
      </c>
      <c r="E147" t="s">
        <v>25</v>
      </c>
      <c r="F147" s="7" t="s">
        <v>26</v>
      </c>
      <c r="G147" s="20">
        <v>5.7291666666666671E-3</v>
      </c>
      <c r="H147" s="10">
        <v>1.4467592592592587E-3</v>
      </c>
      <c r="I147" s="21">
        <v>7.6435185185185182E-3</v>
      </c>
      <c r="J147" s="13">
        <f t="shared" si="11"/>
        <v>6.1967592592592595E-3</v>
      </c>
    </row>
    <row r="148" spans="1:10" x14ac:dyDescent="0.25">
      <c r="B148" s="6" t="s">
        <v>404</v>
      </c>
      <c r="C148" s="6">
        <v>8</v>
      </c>
      <c r="D148" t="s">
        <v>312</v>
      </c>
      <c r="E148" t="s">
        <v>120</v>
      </c>
      <c r="F148" s="7" t="s">
        <v>26</v>
      </c>
      <c r="G148" s="20">
        <v>5.3240740740740748E-3</v>
      </c>
      <c r="H148" s="10">
        <v>1.8518518518518511E-3</v>
      </c>
      <c r="I148" s="21">
        <v>7.6527777777777783E-3</v>
      </c>
      <c r="J148" s="13">
        <f t="shared" si="11"/>
        <v>5.8009259259259273E-3</v>
      </c>
    </row>
    <row r="149" spans="1:10" x14ac:dyDescent="0.25">
      <c r="B149" s="6" t="s">
        <v>404</v>
      </c>
      <c r="C149" s="6">
        <v>3</v>
      </c>
      <c r="D149" t="s">
        <v>203</v>
      </c>
      <c r="E149" t="s">
        <v>202</v>
      </c>
      <c r="F149" s="7" t="s">
        <v>26</v>
      </c>
      <c r="G149" s="20">
        <v>6.076388888888889E-3</v>
      </c>
      <c r="H149" s="10">
        <v>1.0995370370370369E-3</v>
      </c>
      <c r="I149" s="21">
        <v>7.9085648148148145E-3</v>
      </c>
      <c r="J149" s="13">
        <f t="shared" si="11"/>
        <v>6.8090277777777776E-3</v>
      </c>
    </row>
    <row r="150" spans="1:10" x14ac:dyDescent="0.25">
      <c r="B150" s="6" t="s">
        <v>404</v>
      </c>
      <c r="C150" s="6">
        <v>5</v>
      </c>
      <c r="D150" t="s">
        <v>145</v>
      </c>
      <c r="E150" t="s">
        <v>144</v>
      </c>
      <c r="F150" s="7" t="s">
        <v>26</v>
      </c>
      <c r="G150" s="20">
        <v>5.9027777777777776E-3</v>
      </c>
      <c r="H150" s="10">
        <v>1.2731481481481483E-3</v>
      </c>
      <c r="I150" s="21">
        <v>7.9583333333333329E-3</v>
      </c>
      <c r="J150" s="13">
        <f t="shared" si="11"/>
        <v>6.6851851851851846E-3</v>
      </c>
    </row>
    <row r="151" spans="1:10" x14ac:dyDescent="0.25">
      <c r="B151" s="6" t="s">
        <v>404</v>
      </c>
      <c r="C151" s="6">
        <v>1</v>
      </c>
      <c r="D151" t="s">
        <v>273</v>
      </c>
      <c r="E151" t="s">
        <v>120</v>
      </c>
      <c r="F151" s="7" t="s">
        <v>26</v>
      </c>
      <c r="G151" s="20">
        <v>7.1759259259259259E-3</v>
      </c>
      <c r="H151" s="10">
        <v>0</v>
      </c>
      <c r="I151" s="21">
        <v>8.0138888888888881E-3</v>
      </c>
      <c r="J151" s="13">
        <f t="shared" si="11"/>
        <v>8.0138888888888881E-3</v>
      </c>
    </row>
    <row r="152" spans="1:10" x14ac:dyDescent="0.25">
      <c r="B152" s="6" t="s">
        <v>404</v>
      </c>
      <c r="C152" s="6">
        <v>4</v>
      </c>
      <c r="D152" t="s">
        <v>234</v>
      </c>
      <c r="E152" t="s">
        <v>97</v>
      </c>
      <c r="F152" s="7" t="s">
        <v>26</v>
      </c>
      <c r="G152" s="20">
        <v>5.9606481481481489E-3</v>
      </c>
      <c r="H152" s="10">
        <v>1.2152777777777769E-3</v>
      </c>
      <c r="I152" s="21">
        <v>8.0196759259259266E-3</v>
      </c>
      <c r="J152" s="13">
        <f t="shared" si="11"/>
        <v>6.8043981481481497E-3</v>
      </c>
    </row>
    <row r="153" spans="1:10" x14ac:dyDescent="0.25">
      <c r="B153" s="6" t="s">
        <v>404</v>
      </c>
      <c r="C153" s="6">
        <v>2</v>
      </c>
      <c r="D153" t="s">
        <v>356</v>
      </c>
      <c r="E153" t="s">
        <v>30</v>
      </c>
      <c r="F153" s="7" t="s">
        <v>26</v>
      </c>
      <c r="G153" s="20">
        <v>6.3657407407407413E-3</v>
      </c>
      <c r="H153" s="10">
        <v>8.1018518518518462E-4</v>
      </c>
      <c r="I153" s="21">
        <v>8.1689814814814819E-3</v>
      </c>
      <c r="J153" s="13">
        <f t="shared" si="11"/>
        <v>7.3587962962962973E-3</v>
      </c>
    </row>
    <row r="154" spans="1:10" x14ac:dyDescent="0.25">
      <c r="H154" s="10"/>
    </row>
    <row r="155" spans="1:10" x14ac:dyDescent="0.25">
      <c r="G155" s="23"/>
      <c r="H155" s="10"/>
    </row>
    <row r="156" spans="1:10" x14ac:dyDescent="0.25">
      <c r="A156" s="27">
        <v>9.35</v>
      </c>
      <c r="B156" s="9" t="s">
        <v>425</v>
      </c>
      <c r="C156" s="9">
        <v>9</v>
      </c>
      <c r="D156" s="8" t="s">
        <v>431</v>
      </c>
      <c r="E156" s="9" t="s">
        <v>18</v>
      </c>
      <c r="F156" s="8" t="s">
        <v>423</v>
      </c>
      <c r="G156" s="9" t="s">
        <v>344</v>
      </c>
      <c r="H156" s="9" t="s">
        <v>345</v>
      </c>
      <c r="I156" s="9" t="s">
        <v>346</v>
      </c>
      <c r="J156" s="9" t="s">
        <v>424</v>
      </c>
    </row>
    <row r="157" spans="1:10" x14ac:dyDescent="0.25">
      <c r="A157" s="11" t="s">
        <v>406</v>
      </c>
      <c r="B157" s="6" t="s">
        <v>407</v>
      </c>
      <c r="C157" s="6">
        <v>2</v>
      </c>
      <c r="D157" t="s">
        <v>288</v>
      </c>
      <c r="E157" t="s">
        <v>129</v>
      </c>
      <c r="F157" s="7" t="s">
        <v>26</v>
      </c>
      <c r="G157" s="20">
        <v>6.2499999999999995E-3</v>
      </c>
      <c r="H157" s="10">
        <v>5.2083333333333322E-4</v>
      </c>
      <c r="I157" s="21">
        <v>7.1423611111111106E-3</v>
      </c>
      <c r="J157" s="13">
        <f t="shared" ref="J157:J163" si="12">I157-H157</f>
        <v>6.6215277777777774E-3</v>
      </c>
    </row>
    <row r="158" spans="1:10" x14ac:dyDescent="0.25">
      <c r="B158" s="6" t="s">
        <v>407</v>
      </c>
      <c r="C158" s="6">
        <v>6</v>
      </c>
      <c r="D158" t="s">
        <v>394</v>
      </c>
      <c r="E158" t="s">
        <v>25</v>
      </c>
      <c r="F158" s="7" t="s">
        <v>26</v>
      </c>
      <c r="G158" s="20">
        <v>5.6712962962962958E-3</v>
      </c>
      <c r="H158" s="10">
        <v>1.0995370370370369E-3</v>
      </c>
      <c r="I158" s="21">
        <v>7.2336805555555548E-3</v>
      </c>
      <c r="J158" s="13">
        <f t="shared" si="12"/>
        <v>6.1341435185185179E-3</v>
      </c>
    </row>
    <row r="159" spans="1:10" x14ac:dyDescent="0.25">
      <c r="B159" s="6" t="s">
        <v>407</v>
      </c>
      <c r="C159" s="6">
        <v>7</v>
      </c>
      <c r="D159" t="s">
        <v>40</v>
      </c>
      <c r="E159" t="s">
        <v>25</v>
      </c>
      <c r="F159" s="7" t="s">
        <v>26</v>
      </c>
      <c r="G159" s="24">
        <v>5.4976851851851853E-3</v>
      </c>
      <c r="H159" s="10">
        <v>1.2731481481481474E-3</v>
      </c>
      <c r="I159" s="21">
        <v>7.269675925925926E-3</v>
      </c>
      <c r="J159" s="13">
        <f t="shared" si="12"/>
        <v>5.9965277777777786E-3</v>
      </c>
    </row>
    <row r="160" spans="1:10" x14ac:dyDescent="0.25">
      <c r="B160" s="6" t="s">
        <v>407</v>
      </c>
      <c r="C160" s="6">
        <v>4</v>
      </c>
      <c r="D160" t="s">
        <v>323</v>
      </c>
      <c r="E160" t="s">
        <v>44</v>
      </c>
      <c r="F160" s="7" t="s">
        <v>26</v>
      </c>
      <c r="G160" s="20">
        <v>5.9606481481481472E-3</v>
      </c>
      <c r="H160" s="10">
        <v>8.1018518518518549E-4</v>
      </c>
      <c r="I160" s="21">
        <v>7.3969907407407413E-3</v>
      </c>
      <c r="J160" s="13">
        <f t="shared" si="12"/>
        <v>6.5868055555555558E-3</v>
      </c>
    </row>
    <row r="161" spans="1:10" x14ac:dyDescent="0.25">
      <c r="B161" s="6" t="s">
        <v>407</v>
      </c>
      <c r="C161" s="6">
        <v>5</v>
      </c>
      <c r="D161" t="s">
        <v>114</v>
      </c>
      <c r="E161" t="s">
        <v>25</v>
      </c>
      <c r="F161" s="7" t="s">
        <v>26</v>
      </c>
      <c r="G161" s="20">
        <v>5.7870370370370376E-3</v>
      </c>
      <c r="H161" s="10">
        <v>9.8379629629629511E-4</v>
      </c>
      <c r="I161" s="21">
        <v>7.4693287037037037E-3</v>
      </c>
      <c r="J161" s="13">
        <f t="shared" si="12"/>
        <v>6.4855324074074086E-3</v>
      </c>
    </row>
    <row r="162" spans="1:10" x14ac:dyDescent="0.25">
      <c r="B162" s="6" t="s">
        <v>407</v>
      </c>
      <c r="C162" s="6">
        <v>1</v>
      </c>
      <c r="D162" t="s">
        <v>269</v>
      </c>
      <c r="E162" t="s">
        <v>30</v>
      </c>
      <c r="F162" s="7" t="s">
        <v>26</v>
      </c>
      <c r="G162" s="20">
        <v>6.7708333333333327E-3</v>
      </c>
      <c r="H162" s="10">
        <v>0</v>
      </c>
      <c r="I162" s="21">
        <v>7.6400462962962967E-3</v>
      </c>
      <c r="J162" s="13">
        <f t="shared" si="12"/>
        <v>7.6400462962962967E-3</v>
      </c>
    </row>
    <row r="163" spans="1:10" x14ac:dyDescent="0.25">
      <c r="B163" s="6" t="s">
        <v>407</v>
      </c>
      <c r="C163" s="6">
        <v>3</v>
      </c>
      <c r="D163" t="s">
        <v>447</v>
      </c>
      <c r="E163" t="s">
        <v>97</v>
      </c>
      <c r="F163" s="7" t="s">
        <v>26</v>
      </c>
      <c r="G163" s="20">
        <v>6.0185185185185177E-3</v>
      </c>
      <c r="H163" s="10">
        <v>7.5231481481481503E-4</v>
      </c>
      <c r="I163" s="21">
        <v>7.8159722222222224E-3</v>
      </c>
      <c r="J163" s="13">
        <f t="shared" si="12"/>
        <v>7.0636574074074074E-3</v>
      </c>
    </row>
    <row r="164" spans="1:10" x14ac:dyDescent="0.25">
      <c r="H164" s="10"/>
    </row>
    <row r="165" spans="1:10" x14ac:dyDescent="0.25">
      <c r="G165" s="23"/>
      <c r="H165" s="10"/>
    </row>
    <row r="166" spans="1:10" x14ac:dyDescent="0.25">
      <c r="A166" s="29">
        <v>9.43</v>
      </c>
      <c r="B166" s="9" t="s">
        <v>425</v>
      </c>
      <c r="C166" s="9">
        <v>1</v>
      </c>
      <c r="D166" s="8" t="s">
        <v>448</v>
      </c>
      <c r="E166" s="9" t="s">
        <v>18</v>
      </c>
      <c r="F166" s="8" t="s">
        <v>423</v>
      </c>
      <c r="G166" s="9" t="s">
        <v>344</v>
      </c>
      <c r="H166" s="9" t="s">
        <v>345</v>
      </c>
      <c r="I166" s="9" t="s">
        <v>346</v>
      </c>
      <c r="J166" s="9" t="s">
        <v>424</v>
      </c>
    </row>
    <row r="167" spans="1:10" x14ac:dyDescent="0.25">
      <c r="A167" s="11" t="s">
        <v>410</v>
      </c>
      <c r="B167" s="6" t="s">
        <v>411</v>
      </c>
      <c r="C167" s="6">
        <v>4</v>
      </c>
      <c r="D167" t="s">
        <v>416</v>
      </c>
      <c r="E167" t="s">
        <v>49</v>
      </c>
      <c r="F167" s="7" t="s">
        <v>82</v>
      </c>
      <c r="G167" s="20">
        <v>2.5462962962962961E-3</v>
      </c>
      <c r="H167" s="10">
        <v>5.2083333333333365E-4</v>
      </c>
      <c r="I167" s="21">
        <v>3.2534722222222223E-3</v>
      </c>
      <c r="J167" s="13">
        <f t="shared" ref="J167:J173" si="13">I167-H167</f>
        <v>2.7326388888888886E-3</v>
      </c>
    </row>
    <row r="168" spans="1:10" x14ac:dyDescent="0.25">
      <c r="B168" s="6" t="s">
        <v>411</v>
      </c>
      <c r="C168" s="6">
        <v>2</v>
      </c>
      <c r="D168" t="s">
        <v>255</v>
      </c>
      <c r="E168" t="s">
        <v>30</v>
      </c>
      <c r="F168" s="7" t="s">
        <v>82</v>
      </c>
      <c r="G168" s="20">
        <v>2.7777777777777779E-3</v>
      </c>
      <c r="H168" s="10">
        <v>2.8935185185185184E-4</v>
      </c>
      <c r="I168" s="21">
        <v>3.3229166666666667E-3</v>
      </c>
      <c r="J168" s="13">
        <f t="shared" si="13"/>
        <v>3.0335648148148149E-3</v>
      </c>
    </row>
    <row r="169" spans="1:10" x14ac:dyDescent="0.25">
      <c r="B169" s="6" t="s">
        <v>411</v>
      </c>
      <c r="C169" s="6">
        <v>3</v>
      </c>
      <c r="D169" t="s">
        <v>238</v>
      </c>
      <c r="E169" t="s">
        <v>25</v>
      </c>
      <c r="F169" s="7" t="s">
        <v>82</v>
      </c>
      <c r="G169" s="20">
        <v>2.7777777777777779E-3</v>
      </c>
      <c r="H169" s="10">
        <v>2.8935185185185184E-4</v>
      </c>
      <c r="I169" s="21">
        <v>3.4085648148148144E-3</v>
      </c>
      <c r="J169" s="13">
        <f t="shared" si="13"/>
        <v>3.1192129629629625E-3</v>
      </c>
    </row>
    <row r="170" spans="1:10" x14ac:dyDescent="0.25">
      <c r="B170" s="6" t="s">
        <v>411</v>
      </c>
      <c r="C170" s="6">
        <v>7</v>
      </c>
      <c r="D170" t="s">
        <v>420</v>
      </c>
      <c r="E170" t="s">
        <v>49</v>
      </c>
      <c r="F170" s="7" t="s">
        <v>82</v>
      </c>
      <c r="G170" s="20">
        <v>2.4305555555555556E-3</v>
      </c>
      <c r="H170" s="10">
        <v>6.3657407407407413E-4</v>
      </c>
      <c r="I170" s="21">
        <v>3.421296296296296E-3</v>
      </c>
      <c r="J170" s="13">
        <f t="shared" si="13"/>
        <v>2.7847222222222219E-3</v>
      </c>
    </row>
    <row r="171" spans="1:10" x14ac:dyDescent="0.25">
      <c r="B171" s="6" t="s">
        <v>411</v>
      </c>
      <c r="C171" s="6">
        <v>6</v>
      </c>
      <c r="D171" t="s">
        <v>299</v>
      </c>
      <c r="E171" t="s">
        <v>30</v>
      </c>
      <c r="F171" s="7" t="s">
        <v>82</v>
      </c>
      <c r="G171" s="20">
        <v>2.488425925925926E-3</v>
      </c>
      <c r="H171" s="10">
        <v>5.7870370370370367E-4</v>
      </c>
      <c r="I171" s="21">
        <v>3.4664351851851852E-3</v>
      </c>
      <c r="J171" s="13">
        <f t="shared" si="13"/>
        <v>2.8877314814814816E-3</v>
      </c>
    </row>
    <row r="172" spans="1:10" x14ac:dyDescent="0.25">
      <c r="B172" s="6" t="s">
        <v>411</v>
      </c>
      <c r="C172" s="6">
        <v>1</v>
      </c>
      <c r="D172" t="s">
        <v>303</v>
      </c>
      <c r="E172" t="s">
        <v>30</v>
      </c>
      <c r="F172" s="7" t="s">
        <v>82</v>
      </c>
      <c r="G172" s="20">
        <v>3.0671296296296297E-3</v>
      </c>
      <c r="H172" s="10">
        <v>0</v>
      </c>
      <c r="I172" s="21">
        <v>3.4791666666666664E-3</v>
      </c>
      <c r="J172" s="13">
        <f t="shared" si="13"/>
        <v>3.4791666666666664E-3</v>
      </c>
    </row>
    <row r="173" spans="1:10" x14ac:dyDescent="0.25">
      <c r="B173" s="6" t="s">
        <v>411</v>
      </c>
      <c r="C173" s="6">
        <v>5</v>
      </c>
      <c r="D173" t="s">
        <v>419</v>
      </c>
      <c r="E173" t="s">
        <v>49</v>
      </c>
      <c r="F173" s="7" t="s">
        <v>82</v>
      </c>
      <c r="G173" s="20">
        <v>2.5462962962962961E-3</v>
      </c>
      <c r="H173" s="10">
        <v>5.2083333333333365E-4</v>
      </c>
      <c r="I173" s="21">
        <v>3.4942129629629629E-3</v>
      </c>
      <c r="J173" s="13">
        <f t="shared" si="13"/>
        <v>2.9733796296296292E-3</v>
      </c>
    </row>
    <row r="174" spans="1:10" x14ac:dyDescent="0.25">
      <c r="E174"/>
      <c r="G174" s="26"/>
      <c r="H174" s="34"/>
    </row>
    <row r="175" spans="1:10" x14ac:dyDescent="0.25">
      <c r="E175"/>
      <c r="G175" s="26"/>
      <c r="H175" s="23"/>
    </row>
    <row r="176" spans="1:10" x14ac:dyDescent="0.25">
      <c r="A176" s="35"/>
    </row>
    <row r="184" spans="8:8" x14ac:dyDescent="0.25">
      <c r="H184" s="3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46F0C-D4D6-4A9E-9DC7-31939130102B}">
  <dimension ref="A1:P182"/>
  <sheetViews>
    <sheetView workbookViewId="0">
      <selection activeCell="N18" sqref="N18"/>
    </sheetView>
  </sheetViews>
  <sheetFormatPr defaultRowHeight="15" x14ac:dyDescent="0.25"/>
  <cols>
    <col min="1" max="1" width="4.28515625" style="11" customWidth="1"/>
    <col min="2" max="2" width="3.5703125" style="6" customWidth="1"/>
    <col min="3" max="3" width="3" style="6" customWidth="1"/>
    <col min="4" max="4" width="20.85546875" customWidth="1"/>
    <col min="5" max="5" width="7.42578125" style="7" customWidth="1"/>
    <col min="6" max="6" width="9.7109375" customWidth="1"/>
    <col min="7" max="7" width="11" style="15" customWidth="1"/>
    <col min="8" max="8" width="7.7109375" style="6" customWidth="1"/>
    <col min="9" max="9" width="10" style="21" customWidth="1"/>
    <col min="10" max="10" width="9.28515625" style="5" customWidth="1"/>
    <col min="257" max="257" width="4.28515625" customWidth="1"/>
    <col min="258" max="258" width="3.5703125" customWidth="1"/>
    <col min="259" max="259" width="3" customWidth="1"/>
    <col min="260" max="260" width="20.85546875" customWidth="1"/>
    <col min="261" max="261" width="7.42578125" customWidth="1"/>
    <col min="262" max="262" width="9.7109375" customWidth="1"/>
    <col min="263" max="263" width="11" customWidth="1"/>
    <col min="264" max="264" width="7.7109375" customWidth="1"/>
    <col min="265" max="265" width="10" customWidth="1"/>
    <col min="266" max="266" width="9.28515625" customWidth="1"/>
    <col min="513" max="513" width="4.28515625" customWidth="1"/>
    <col min="514" max="514" width="3.5703125" customWidth="1"/>
    <col min="515" max="515" width="3" customWidth="1"/>
    <col min="516" max="516" width="20.85546875" customWidth="1"/>
    <col min="517" max="517" width="7.42578125" customWidth="1"/>
    <col min="518" max="518" width="9.7109375" customWidth="1"/>
    <col min="519" max="519" width="11" customWidth="1"/>
    <col min="520" max="520" width="7.7109375" customWidth="1"/>
    <col min="521" max="521" width="10" customWidth="1"/>
    <col min="522" max="522" width="9.28515625" customWidth="1"/>
    <col min="769" max="769" width="4.28515625" customWidth="1"/>
    <col min="770" max="770" width="3.5703125" customWidth="1"/>
    <col min="771" max="771" width="3" customWidth="1"/>
    <col min="772" max="772" width="20.85546875" customWidth="1"/>
    <col min="773" max="773" width="7.42578125" customWidth="1"/>
    <col min="774" max="774" width="9.7109375" customWidth="1"/>
    <col min="775" max="775" width="11" customWidth="1"/>
    <col min="776" max="776" width="7.7109375" customWidth="1"/>
    <col min="777" max="777" width="10" customWidth="1"/>
    <col min="778" max="778" width="9.28515625" customWidth="1"/>
    <col min="1025" max="1025" width="4.28515625" customWidth="1"/>
    <col min="1026" max="1026" width="3.5703125" customWidth="1"/>
    <col min="1027" max="1027" width="3" customWidth="1"/>
    <col min="1028" max="1028" width="20.85546875" customWidth="1"/>
    <col min="1029" max="1029" width="7.42578125" customWidth="1"/>
    <col min="1030" max="1030" width="9.7109375" customWidth="1"/>
    <col min="1031" max="1031" width="11" customWidth="1"/>
    <col min="1032" max="1032" width="7.7109375" customWidth="1"/>
    <col min="1033" max="1033" width="10" customWidth="1"/>
    <col min="1034" max="1034" width="9.28515625" customWidth="1"/>
    <col min="1281" max="1281" width="4.28515625" customWidth="1"/>
    <col min="1282" max="1282" width="3.5703125" customWidth="1"/>
    <col min="1283" max="1283" width="3" customWidth="1"/>
    <col min="1284" max="1284" width="20.85546875" customWidth="1"/>
    <col min="1285" max="1285" width="7.42578125" customWidth="1"/>
    <col min="1286" max="1286" width="9.7109375" customWidth="1"/>
    <col min="1287" max="1287" width="11" customWidth="1"/>
    <col min="1288" max="1288" width="7.7109375" customWidth="1"/>
    <col min="1289" max="1289" width="10" customWidth="1"/>
    <col min="1290" max="1290" width="9.28515625" customWidth="1"/>
    <col min="1537" max="1537" width="4.28515625" customWidth="1"/>
    <col min="1538" max="1538" width="3.5703125" customWidth="1"/>
    <col min="1539" max="1539" width="3" customWidth="1"/>
    <col min="1540" max="1540" width="20.85546875" customWidth="1"/>
    <col min="1541" max="1541" width="7.42578125" customWidth="1"/>
    <col min="1542" max="1542" width="9.7109375" customWidth="1"/>
    <col min="1543" max="1543" width="11" customWidth="1"/>
    <col min="1544" max="1544" width="7.7109375" customWidth="1"/>
    <col min="1545" max="1545" width="10" customWidth="1"/>
    <col min="1546" max="1546" width="9.28515625" customWidth="1"/>
    <col min="1793" max="1793" width="4.28515625" customWidth="1"/>
    <col min="1794" max="1794" width="3.5703125" customWidth="1"/>
    <col min="1795" max="1795" width="3" customWidth="1"/>
    <col min="1796" max="1796" width="20.85546875" customWidth="1"/>
    <col min="1797" max="1797" width="7.42578125" customWidth="1"/>
    <col min="1798" max="1798" width="9.7109375" customWidth="1"/>
    <col min="1799" max="1799" width="11" customWidth="1"/>
    <col min="1800" max="1800" width="7.7109375" customWidth="1"/>
    <col min="1801" max="1801" width="10" customWidth="1"/>
    <col min="1802" max="1802" width="9.28515625" customWidth="1"/>
    <col min="2049" max="2049" width="4.28515625" customWidth="1"/>
    <col min="2050" max="2050" width="3.5703125" customWidth="1"/>
    <col min="2051" max="2051" width="3" customWidth="1"/>
    <col min="2052" max="2052" width="20.85546875" customWidth="1"/>
    <col min="2053" max="2053" width="7.42578125" customWidth="1"/>
    <col min="2054" max="2054" width="9.7109375" customWidth="1"/>
    <col min="2055" max="2055" width="11" customWidth="1"/>
    <col min="2056" max="2056" width="7.7109375" customWidth="1"/>
    <col min="2057" max="2057" width="10" customWidth="1"/>
    <col min="2058" max="2058" width="9.28515625" customWidth="1"/>
    <col min="2305" max="2305" width="4.28515625" customWidth="1"/>
    <col min="2306" max="2306" width="3.5703125" customWidth="1"/>
    <col min="2307" max="2307" width="3" customWidth="1"/>
    <col min="2308" max="2308" width="20.85546875" customWidth="1"/>
    <col min="2309" max="2309" width="7.42578125" customWidth="1"/>
    <col min="2310" max="2310" width="9.7109375" customWidth="1"/>
    <col min="2311" max="2311" width="11" customWidth="1"/>
    <col min="2312" max="2312" width="7.7109375" customWidth="1"/>
    <col min="2313" max="2313" width="10" customWidth="1"/>
    <col min="2314" max="2314" width="9.28515625" customWidth="1"/>
    <col min="2561" max="2561" width="4.28515625" customWidth="1"/>
    <col min="2562" max="2562" width="3.5703125" customWidth="1"/>
    <col min="2563" max="2563" width="3" customWidth="1"/>
    <col min="2564" max="2564" width="20.85546875" customWidth="1"/>
    <col min="2565" max="2565" width="7.42578125" customWidth="1"/>
    <col min="2566" max="2566" width="9.7109375" customWidth="1"/>
    <col min="2567" max="2567" width="11" customWidth="1"/>
    <col min="2568" max="2568" width="7.7109375" customWidth="1"/>
    <col min="2569" max="2569" width="10" customWidth="1"/>
    <col min="2570" max="2570" width="9.28515625" customWidth="1"/>
    <col min="2817" max="2817" width="4.28515625" customWidth="1"/>
    <col min="2818" max="2818" width="3.5703125" customWidth="1"/>
    <col min="2819" max="2819" width="3" customWidth="1"/>
    <col min="2820" max="2820" width="20.85546875" customWidth="1"/>
    <col min="2821" max="2821" width="7.42578125" customWidth="1"/>
    <col min="2822" max="2822" width="9.7109375" customWidth="1"/>
    <col min="2823" max="2823" width="11" customWidth="1"/>
    <col min="2824" max="2824" width="7.7109375" customWidth="1"/>
    <col min="2825" max="2825" width="10" customWidth="1"/>
    <col min="2826" max="2826" width="9.28515625" customWidth="1"/>
    <col min="3073" max="3073" width="4.28515625" customWidth="1"/>
    <col min="3074" max="3074" width="3.5703125" customWidth="1"/>
    <col min="3075" max="3075" width="3" customWidth="1"/>
    <col min="3076" max="3076" width="20.85546875" customWidth="1"/>
    <col min="3077" max="3077" width="7.42578125" customWidth="1"/>
    <col min="3078" max="3078" width="9.7109375" customWidth="1"/>
    <col min="3079" max="3079" width="11" customWidth="1"/>
    <col min="3080" max="3080" width="7.7109375" customWidth="1"/>
    <col min="3081" max="3081" width="10" customWidth="1"/>
    <col min="3082" max="3082" width="9.28515625" customWidth="1"/>
    <col min="3329" max="3329" width="4.28515625" customWidth="1"/>
    <col min="3330" max="3330" width="3.5703125" customWidth="1"/>
    <col min="3331" max="3331" width="3" customWidth="1"/>
    <col min="3332" max="3332" width="20.85546875" customWidth="1"/>
    <col min="3333" max="3333" width="7.42578125" customWidth="1"/>
    <col min="3334" max="3334" width="9.7109375" customWidth="1"/>
    <col min="3335" max="3335" width="11" customWidth="1"/>
    <col min="3336" max="3336" width="7.7109375" customWidth="1"/>
    <col min="3337" max="3337" width="10" customWidth="1"/>
    <col min="3338" max="3338" width="9.28515625" customWidth="1"/>
    <col min="3585" max="3585" width="4.28515625" customWidth="1"/>
    <col min="3586" max="3586" width="3.5703125" customWidth="1"/>
    <col min="3587" max="3587" width="3" customWidth="1"/>
    <col min="3588" max="3588" width="20.85546875" customWidth="1"/>
    <col min="3589" max="3589" width="7.42578125" customWidth="1"/>
    <col min="3590" max="3590" width="9.7109375" customWidth="1"/>
    <col min="3591" max="3591" width="11" customWidth="1"/>
    <col min="3592" max="3592" width="7.7109375" customWidth="1"/>
    <col min="3593" max="3593" width="10" customWidth="1"/>
    <col min="3594" max="3594" width="9.28515625" customWidth="1"/>
    <col min="3841" max="3841" width="4.28515625" customWidth="1"/>
    <col min="3842" max="3842" width="3.5703125" customWidth="1"/>
    <col min="3843" max="3843" width="3" customWidth="1"/>
    <col min="3844" max="3844" width="20.85546875" customWidth="1"/>
    <col min="3845" max="3845" width="7.42578125" customWidth="1"/>
    <col min="3846" max="3846" width="9.7109375" customWidth="1"/>
    <col min="3847" max="3847" width="11" customWidth="1"/>
    <col min="3848" max="3848" width="7.7109375" customWidth="1"/>
    <col min="3849" max="3849" width="10" customWidth="1"/>
    <col min="3850" max="3850" width="9.28515625" customWidth="1"/>
    <col min="4097" max="4097" width="4.28515625" customWidth="1"/>
    <col min="4098" max="4098" width="3.5703125" customWidth="1"/>
    <col min="4099" max="4099" width="3" customWidth="1"/>
    <col min="4100" max="4100" width="20.85546875" customWidth="1"/>
    <col min="4101" max="4101" width="7.42578125" customWidth="1"/>
    <col min="4102" max="4102" width="9.7109375" customWidth="1"/>
    <col min="4103" max="4103" width="11" customWidth="1"/>
    <col min="4104" max="4104" width="7.7109375" customWidth="1"/>
    <col min="4105" max="4105" width="10" customWidth="1"/>
    <col min="4106" max="4106" width="9.28515625" customWidth="1"/>
    <col min="4353" max="4353" width="4.28515625" customWidth="1"/>
    <col min="4354" max="4354" width="3.5703125" customWidth="1"/>
    <col min="4355" max="4355" width="3" customWidth="1"/>
    <col min="4356" max="4356" width="20.85546875" customWidth="1"/>
    <col min="4357" max="4357" width="7.42578125" customWidth="1"/>
    <col min="4358" max="4358" width="9.7109375" customWidth="1"/>
    <col min="4359" max="4359" width="11" customWidth="1"/>
    <col min="4360" max="4360" width="7.7109375" customWidth="1"/>
    <col min="4361" max="4361" width="10" customWidth="1"/>
    <col min="4362" max="4362" width="9.28515625" customWidth="1"/>
    <col min="4609" max="4609" width="4.28515625" customWidth="1"/>
    <col min="4610" max="4610" width="3.5703125" customWidth="1"/>
    <col min="4611" max="4611" width="3" customWidth="1"/>
    <col min="4612" max="4612" width="20.85546875" customWidth="1"/>
    <col min="4613" max="4613" width="7.42578125" customWidth="1"/>
    <col min="4614" max="4614" width="9.7109375" customWidth="1"/>
    <col min="4615" max="4615" width="11" customWidth="1"/>
    <col min="4616" max="4616" width="7.7109375" customWidth="1"/>
    <col min="4617" max="4617" width="10" customWidth="1"/>
    <col min="4618" max="4618" width="9.28515625" customWidth="1"/>
    <col min="4865" max="4865" width="4.28515625" customWidth="1"/>
    <col min="4866" max="4866" width="3.5703125" customWidth="1"/>
    <col min="4867" max="4867" width="3" customWidth="1"/>
    <col min="4868" max="4868" width="20.85546875" customWidth="1"/>
    <col min="4869" max="4869" width="7.42578125" customWidth="1"/>
    <col min="4870" max="4870" width="9.7109375" customWidth="1"/>
    <col min="4871" max="4871" width="11" customWidth="1"/>
    <col min="4872" max="4872" width="7.7109375" customWidth="1"/>
    <col min="4873" max="4873" width="10" customWidth="1"/>
    <col min="4874" max="4874" width="9.28515625" customWidth="1"/>
    <col min="5121" max="5121" width="4.28515625" customWidth="1"/>
    <col min="5122" max="5122" width="3.5703125" customWidth="1"/>
    <col min="5123" max="5123" width="3" customWidth="1"/>
    <col min="5124" max="5124" width="20.85546875" customWidth="1"/>
    <col min="5125" max="5125" width="7.42578125" customWidth="1"/>
    <col min="5126" max="5126" width="9.7109375" customWidth="1"/>
    <col min="5127" max="5127" width="11" customWidth="1"/>
    <col min="5128" max="5128" width="7.7109375" customWidth="1"/>
    <col min="5129" max="5129" width="10" customWidth="1"/>
    <col min="5130" max="5130" width="9.28515625" customWidth="1"/>
    <col min="5377" max="5377" width="4.28515625" customWidth="1"/>
    <col min="5378" max="5378" width="3.5703125" customWidth="1"/>
    <col min="5379" max="5379" width="3" customWidth="1"/>
    <col min="5380" max="5380" width="20.85546875" customWidth="1"/>
    <col min="5381" max="5381" width="7.42578125" customWidth="1"/>
    <col min="5382" max="5382" width="9.7109375" customWidth="1"/>
    <col min="5383" max="5383" width="11" customWidth="1"/>
    <col min="5384" max="5384" width="7.7109375" customWidth="1"/>
    <col min="5385" max="5385" width="10" customWidth="1"/>
    <col min="5386" max="5386" width="9.28515625" customWidth="1"/>
    <col min="5633" max="5633" width="4.28515625" customWidth="1"/>
    <col min="5634" max="5634" width="3.5703125" customWidth="1"/>
    <col min="5635" max="5635" width="3" customWidth="1"/>
    <col min="5636" max="5636" width="20.85546875" customWidth="1"/>
    <col min="5637" max="5637" width="7.42578125" customWidth="1"/>
    <col min="5638" max="5638" width="9.7109375" customWidth="1"/>
    <col min="5639" max="5639" width="11" customWidth="1"/>
    <col min="5640" max="5640" width="7.7109375" customWidth="1"/>
    <col min="5641" max="5641" width="10" customWidth="1"/>
    <col min="5642" max="5642" width="9.28515625" customWidth="1"/>
    <col min="5889" max="5889" width="4.28515625" customWidth="1"/>
    <col min="5890" max="5890" width="3.5703125" customWidth="1"/>
    <col min="5891" max="5891" width="3" customWidth="1"/>
    <col min="5892" max="5892" width="20.85546875" customWidth="1"/>
    <col min="5893" max="5893" width="7.42578125" customWidth="1"/>
    <col min="5894" max="5894" width="9.7109375" customWidth="1"/>
    <col min="5895" max="5895" width="11" customWidth="1"/>
    <col min="5896" max="5896" width="7.7109375" customWidth="1"/>
    <col min="5897" max="5897" width="10" customWidth="1"/>
    <col min="5898" max="5898" width="9.28515625" customWidth="1"/>
    <col min="6145" max="6145" width="4.28515625" customWidth="1"/>
    <col min="6146" max="6146" width="3.5703125" customWidth="1"/>
    <col min="6147" max="6147" width="3" customWidth="1"/>
    <col min="6148" max="6148" width="20.85546875" customWidth="1"/>
    <col min="6149" max="6149" width="7.42578125" customWidth="1"/>
    <col min="6150" max="6150" width="9.7109375" customWidth="1"/>
    <col min="6151" max="6151" width="11" customWidth="1"/>
    <col min="6152" max="6152" width="7.7109375" customWidth="1"/>
    <col min="6153" max="6153" width="10" customWidth="1"/>
    <col min="6154" max="6154" width="9.28515625" customWidth="1"/>
    <col min="6401" max="6401" width="4.28515625" customWidth="1"/>
    <col min="6402" max="6402" width="3.5703125" customWidth="1"/>
    <col min="6403" max="6403" width="3" customWidth="1"/>
    <col min="6404" max="6404" width="20.85546875" customWidth="1"/>
    <col min="6405" max="6405" width="7.42578125" customWidth="1"/>
    <col min="6406" max="6406" width="9.7109375" customWidth="1"/>
    <col min="6407" max="6407" width="11" customWidth="1"/>
    <col min="6408" max="6408" width="7.7109375" customWidth="1"/>
    <col min="6409" max="6409" width="10" customWidth="1"/>
    <col min="6410" max="6410" width="9.28515625" customWidth="1"/>
    <col min="6657" max="6657" width="4.28515625" customWidth="1"/>
    <col min="6658" max="6658" width="3.5703125" customWidth="1"/>
    <col min="6659" max="6659" width="3" customWidth="1"/>
    <col min="6660" max="6660" width="20.85546875" customWidth="1"/>
    <col min="6661" max="6661" width="7.42578125" customWidth="1"/>
    <col min="6662" max="6662" width="9.7109375" customWidth="1"/>
    <col min="6663" max="6663" width="11" customWidth="1"/>
    <col min="6664" max="6664" width="7.7109375" customWidth="1"/>
    <col min="6665" max="6665" width="10" customWidth="1"/>
    <col min="6666" max="6666" width="9.28515625" customWidth="1"/>
    <col min="6913" max="6913" width="4.28515625" customWidth="1"/>
    <col min="6914" max="6914" width="3.5703125" customWidth="1"/>
    <col min="6915" max="6915" width="3" customWidth="1"/>
    <col min="6916" max="6916" width="20.85546875" customWidth="1"/>
    <col min="6917" max="6917" width="7.42578125" customWidth="1"/>
    <col min="6918" max="6918" width="9.7109375" customWidth="1"/>
    <col min="6919" max="6919" width="11" customWidth="1"/>
    <col min="6920" max="6920" width="7.7109375" customWidth="1"/>
    <col min="6921" max="6921" width="10" customWidth="1"/>
    <col min="6922" max="6922" width="9.28515625" customWidth="1"/>
    <col min="7169" max="7169" width="4.28515625" customWidth="1"/>
    <col min="7170" max="7170" width="3.5703125" customWidth="1"/>
    <col min="7171" max="7171" width="3" customWidth="1"/>
    <col min="7172" max="7172" width="20.85546875" customWidth="1"/>
    <col min="7173" max="7173" width="7.42578125" customWidth="1"/>
    <col min="7174" max="7174" width="9.7109375" customWidth="1"/>
    <col min="7175" max="7175" width="11" customWidth="1"/>
    <col min="7176" max="7176" width="7.7109375" customWidth="1"/>
    <col min="7177" max="7177" width="10" customWidth="1"/>
    <col min="7178" max="7178" width="9.28515625" customWidth="1"/>
    <col min="7425" max="7425" width="4.28515625" customWidth="1"/>
    <col min="7426" max="7426" width="3.5703125" customWidth="1"/>
    <col min="7427" max="7427" width="3" customWidth="1"/>
    <col min="7428" max="7428" width="20.85546875" customWidth="1"/>
    <col min="7429" max="7429" width="7.42578125" customWidth="1"/>
    <col min="7430" max="7430" width="9.7109375" customWidth="1"/>
    <col min="7431" max="7431" width="11" customWidth="1"/>
    <col min="7432" max="7432" width="7.7109375" customWidth="1"/>
    <col min="7433" max="7433" width="10" customWidth="1"/>
    <col min="7434" max="7434" width="9.28515625" customWidth="1"/>
    <col min="7681" max="7681" width="4.28515625" customWidth="1"/>
    <col min="7682" max="7682" width="3.5703125" customWidth="1"/>
    <col min="7683" max="7683" width="3" customWidth="1"/>
    <col min="7684" max="7684" width="20.85546875" customWidth="1"/>
    <col min="7685" max="7685" width="7.42578125" customWidth="1"/>
    <col min="7686" max="7686" width="9.7109375" customWidth="1"/>
    <col min="7687" max="7687" width="11" customWidth="1"/>
    <col min="7688" max="7688" width="7.7109375" customWidth="1"/>
    <col min="7689" max="7689" width="10" customWidth="1"/>
    <col min="7690" max="7690" width="9.28515625" customWidth="1"/>
    <col min="7937" max="7937" width="4.28515625" customWidth="1"/>
    <col min="7938" max="7938" width="3.5703125" customWidth="1"/>
    <col min="7939" max="7939" width="3" customWidth="1"/>
    <col min="7940" max="7940" width="20.85546875" customWidth="1"/>
    <col min="7941" max="7941" width="7.42578125" customWidth="1"/>
    <col min="7942" max="7942" width="9.7109375" customWidth="1"/>
    <col min="7943" max="7943" width="11" customWidth="1"/>
    <col min="7944" max="7944" width="7.7109375" customWidth="1"/>
    <col min="7945" max="7945" width="10" customWidth="1"/>
    <col min="7946" max="7946" width="9.28515625" customWidth="1"/>
    <col min="8193" max="8193" width="4.28515625" customWidth="1"/>
    <col min="8194" max="8194" width="3.5703125" customWidth="1"/>
    <col min="8195" max="8195" width="3" customWidth="1"/>
    <col min="8196" max="8196" width="20.85546875" customWidth="1"/>
    <col min="8197" max="8197" width="7.42578125" customWidth="1"/>
    <col min="8198" max="8198" width="9.7109375" customWidth="1"/>
    <col min="8199" max="8199" width="11" customWidth="1"/>
    <col min="8200" max="8200" width="7.7109375" customWidth="1"/>
    <col min="8201" max="8201" width="10" customWidth="1"/>
    <col min="8202" max="8202" width="9.28515625" customWidth="1"/>
    <col min="8449" max="8449" width="4.28515625" customWidth="1"/>
    <col min="8450" max="8450" width="3.5703125" customWidth="1"/>
    <col min="8451" max="8451" width="3" customWidth="1"/>
    <col min="8452" max="8452" width="20.85546875" customWidth="1"/>
    <col min="8453" max="8453" width="7.42578125" customWidth="1"/>
    <col min="8454" max="8454" width="9.7109375" customWidth="1"/>
    <col min="8455" max="8455" width="11" customWidth="1"/>
    <col min="8456" max="8456" width="7.7109375" customWidth="1"/>
    <col min="8457" max="8457" width="10" customWidth="1"/>
    <col min="8458" max="8458" width="9.28515625" customWidth="1"/>
    <col min="8705" max="8705" width="4.28515625" customWidth="1"/>
    <col min="8706" max="8706" width="3.5703125" customWidth="1"/>
    <col min="8707" max="8707" width="3" customWidth="1"/>
    <col min="8708" max="8708" width="20.85546875" customWidth="1"/>
    <col min="8709" max="8709" width="7.42578125" customWidth="1"/>
    <col min="8710" max="8710" width="9.7109375" customWidth="1"/>
    <col min="8711" max="8711" width="11" customWidth="1"/>
    <col min="8712" max="8712" width="7.7109375" customWidth="1"/>
    <col min="8713" max="8713" width="10" customWidth="1"/>
    <col min="8714" max="8714" width="9.28515625" customWidth="1"/>
    <col min="8961" max="8961" width="4.28515625" customWidth="1"/>
    <col min="8962" max="8962" width="3.5703125" customWidth="1"/>
    <col min="8963" max="8963" width="3" customWidth="1"/>
    <col min="8964" max="8964" width="20.85546875" customWidth="1"/>
    <col min="8965" max="8965" width="7.42578125" customWidth="1"/>
    <col min="8966" max="8966" width="9.7109375" customWidth="1"/>
    <col min="8967" max="8967" width="11" customWidth="1"/>
    <col min="8968" max="8968" width="7.7109375" customWidth="1"/>
    <col min="8969" max="8969" width="10" customWidth="1"/>
    <col min="8970" max="8970" width="9.28515625" customWidth="1"/>
    <col min="9217" max="9217" width="4.28515625" customWidth="1"/>
    <col min="9218" max="9218" width="3.5703125" customWidth="1"/>
    <col min="9219" max="9219" width="3" customWidth="1"/>
    <col min="9220" max="9220" width="20.85546875" customWidth="1"/>
    <col min="9221" max="9221" width="7.42578125" customWidth="1"/>
    <col min="9222" max="9222" width="9.7109375" customWidth="1"/>
    <col min="9223" max="9223" width="11" customWidth="1"/>
    <col min="9224" max="9224" width="7.7109375" customWidth="1"/>
    <col min="9225" max="9225" width="10" customWidth="1"/>
    <col min="9226" max="9226" width="9.28515625" customWidth="1"/>
    <col min="9473" max="9473" width="4.28515625" customWidth="1"/>
    <col min="9474" max="9474" width="3.5703125" customWidth="1"/>
    <col min="9475" max="9475" width="3" customWidth="1"/>
    <col min="9476" max="9476" width="20.85546875" customWidth="1"/>
    <col min="9477" max="9477" width="7.42578125" customWidth="1"/>
    <col min="9478" max="9478" width="9.7109375" customWidth="1"/>
    <col min="9479" max="9479" width="11" customWidth="1"/>
    <col min="9480" max="9480" width="7.7109375" customWidth="1"/>
    <col min="9481" max="9481" width="10" customWidth="1"/>
    <col min="9482" max="9482" width="9.28515625" customWidth="1"/>
    <col min="9729" max="9729" width="4.28515625" customWidth="1"/>
    <col min="9730" max="9730" width="3.5703125" customWidth="1"/>
    <col min="9731" max="9731" width="3" customWidth="1"/>
    <col min="9732" max="9732" width="20.85546875" customWidth="1"/>
    <col min="9733" max="9733" width="7.42578125" customWidth="1"/>
    <col min="9734" max="9734" width="9.7109375" customWidth="1"/>
    <col min="9735" max="9735" width="11" customWidth="1"/>
    <col min="9736" max="9736" width="7.7109375" customWidth="1"/>
    <col min="9737" max="9737" width="10" customWidth="1"/>
    <col min="9738" max="9738" width="9.28515625" customWidth="1"/>
    <col min="9985" max="9985" width="4.28515625" customWidth="1"/>
    <col min="9986" max="9986" width="3.5703125" customWidth="1"/>
    <col min="9987" max="9987" width="3" customWidth="1"/>
    <col min="9988" max="9988" width="20.85546875" customWidth="1"/>
    <col min="9989" max="9989" width="7.42578125" customWidth="1"/>
    <col min="9990" max="9990" width="9.7109375" customWidth="1"/>
    <col min="9991" max="9991" width="11" customWidth="1"/>
    <col min="9992" max="9992" width="7.7109375" customWidth="1"/>
    <col min="9993" max="9993" width="10" customWidth="1"/>
    <col min="9994" max="9994" width="9.28515625" customWidth="1"/>
    <col min="10241" max="10241" width="4.28515625" customWidth="1"/>
    <col min="10242" max="10242" width="3.5703125" customWidth="1"/>
    <col min="10243" max="10243" width="3" customWidth="1"/>
    <col min="10244" max="10244" width="20.85546875" customWidth="1"/>
    <col min="10245" max="10245" width="7.42578125" customWidth="1"/>
    <col min="10246" max="10246" width="9.7109375" customWidth="1"/>
    <col min="10247" max="10247" width="11" customWidth="1"/>
    <col min="10248" max="10248" width="7.7109375" customWidth="1"/>
    <col min="10249" max="10249" width="10" customWidth="1"/>
    <col min="10250" max="10250" width="9.28515625" customWidth="1"/>
    <col min="10497" max="10497" width="4.28515625" customWidth="1"/>
    <col min="10498" max="10498" width="3.5703125" customWidth="1"/>
    <col min="10499" max="10499" width="3" customWidth="1"/>
    <col min="10500" max="10500" width="20.85546875" customWidth="1"/>
    <col min="10501" max="10501" width="7.42578125" customWidth="1"/>
    <col min="10502" max="10502" width="9.7109375" customWidth="1"/>
    <col min="10503" max="10503" width="11" customWidth="1"/>
    <col min="10504" max="10504" width="7.7109375" customWidth="1"/>
    <col min="10505" max="10505" width="10" customWidth="1"/>
    <col min="10506" max="10506" width="9.28515625" customWidth="1"/>
    <col min="10753" max="10753" width="4.28515625" customWidth="1"/>
    <col min="10754" max="10754" width="3.5703125" customWidth="1"/>
    <col min="10755" max="10755" width="3" customWidth="1"/>
    <col min="10756" max="10756" width="20.85546875" customWidth="1"/>
    <col min="10757" max="10757" width="7.42578125" customWidth="1"/>
    <col min="10758" max="10758" width="9.7109375" customWidth="1"/>
    <col min="10759" max="10759" width="11" customWidth="1"/>
    <col min="10760" max="10760" width="7.7109375" customWidth="1"/>
    <col min="10761" max="10761" width="10" customWidth="1"/>
    <col min="10762" max="10762" width="9.28515625" customWidth="1"/>
    <col min="11009" max="11009" width="4.28515625" customWidth="1"/>
    <col min="11010" max="11010" width="3.5703125" customWidth="1"/>
    <col min="11011" max="11011" width="3" customWidth="1"/>
    <col min="11012" max="11012" width="20.85546875" customWidth="1"/>
    <col min="11013" max="11013" width="7.42578125" customWidth="1"/>
    <col min="11014" max="11014" width="9.7109375" customWidth="1"/>
    <col min="11015" max="11015" width="11" customWidth="1"/>
    <col min="11016" max="11016" width="7.7109375" customWidth="1"/>
    <col min="11017" max="11017" width="10" customWidth="1"/>
    <col min="11018" max="11018" width="9.28515625" customWidth="1"/>
    <col min="11265" max="11265" width="4.28515625" customWidth="1"/>
    <col min="11266" max="11266" width="3.5703125" customWidth="1"/>
    <col min="11267" max="11267" width="3" customWidth="1"/>
    <col min="11268" max="11268" width="20.85546875" customWidth="1"/>
    <col min="11269" max="11269" width="7.42578125" customWidth="1"/>
    <col min="11270" max="11270" width="9.7109375" customWidth="1"/>
    <col min="11271" max="11271" width="11" customWidth="1"/>
    <col min="11272" max="11272" width="7.7109375" customWidth="1"/>
    <col min="11273" max="11273" width="10" customWidth="1"/>
    <col min="11274" max="11274" width="9.28515625" customWidth="1"/>
    <col min="11521" max="11521" width="4.28515625" customWidth="1"/>
    <col min="11522" max="11522" width="3.5703125" customWidth="1"/>
    <col min="11523" max="11523" width="3" customWidth="1"/>
    <col min="11524" max="11524" width="20.85546875" customWidth="1"/>
    <col min="11525" max="11525" width="7.42578125" customWidth="1"/>
    <col min="11526" max="11526" width="9.7109375" customWidth="1"/>
    <col min="11527" max="11527" width="11" customWidth="1"/>
    <col min="11528" max="11528" width="7.7109375" customWidth="1"/>
    <col min="11529" max="11529" width="10" customWidth="1"/>
    <col min="11530" max="11530" width="9.28515625" customWidth="1"/>
    <col min="11777" max="11777" width="4.28515625" customWidth="1"/>
    <col min="11778" max="11778" width="3.5703125" customWidth="1"/>
    <col min="11779" max="11779" width="3" customWidth="1"/>
    <col min="11780" max="11780" width="20.85546875" customWidth="1"/>
    <col min="11781" max="11781" width="7.42578125" customWidth="1"/>
    <col min="11782" max="11782" width="9.7109375" customWidth="1"/>
    <col min="11783" max="11783" width="11" customWidth="1"/>
    <col min="11784" max="11784" width="7.7109375" customWidth="1"/>
    <col min="11785" max="11785" width="10" customWidth="1"/>
    <col min="11786" max="11786" width="9.28515625" customWidth="1"/>
    <col min="12033" max="12033" width="4.28515625" customWidth="1"/>
    <col min="12034" max="12034" width="3.5703125" customWidth="1"/>
    <col min="12035" max="12035" width="3" customWidth="1"/>
    <col min="12036" max="12036" width="20.85546875" customWidth="1"/>
    <col min="12037" max="12037" width="7.42578125" customWidth="1"/>
    <col min="12038" max="12038" width="9.7109375" customWidth="1"/>
    <col min="12039" max="12039" width="11" customWidth="1"/>
    <col min="12040" max="12040" width="7.7109375" customWidth="1"/>
    <col min="12041" max="12041" width="10" customWidth="1"/>
    <col min="12042" max="12042" width="9.28515625" customWidth="1"/>
    <col min="12289" max="12289" width="4.28515625" customWidth="1"/>
    <col min="12290" max="12290" width="3.5703125" customWidth="1"/>
    <col min="12291" max="12291" width="3" customWidth="1"/>
    <col min="12292" max="12292" width="20.85546875" customWidth="1"/>
    <col min="12293" max="12293" width="7.42578125" customWidth="1"/>
    <col min="12294" max="12294" width="9.7109375" customWidth="1"/>
    <col min="12295" max="12295" width="11" customWidth="1"/>
    <col min="12296" max="12296" width="7.7109375" customWidth="1"/>
    <col min="12297" max="12297" width="10" customWidth="1"/>
    <col min="12298" max="12298" width="9.28515625" customWidth="1"/>
    <col min="12545" max="12545" width="4.28515625" customWidth="1"/>
    <col min="12546" max="12546" width="3.5703125" customWidth="1"/>
    <col min="12547" max="12547" width="3" customWidth="1"/>
    <col min="12548" max="12548" width="20.85546875" customWidth="1"/>
    <col min="12549" max="12549" width="7.42578125" customWidth="1"/>
    <col min="12550" max="12550" width="9.7109375" customWidth="1"/>
    <col min="12551" max="12551" width="11" customWidth="1"/>
    <col min="12552" max="12552" width="7.7109375" customWidth="1"/>
    <col min="12553" max="12553" width="10" customWidth="1"/>
    <col min="12554" max="12554" width="9.28515625" customWidth="1"/>
    <col min="12801" max="12801" width="4.28515625" customWidth="1"/>
    <col min="12802" max="12802" width="3.5703125" customWidth="1"/>
    <col min="12803" max="12803" width="3" customWidth="1"/>
    <col min="12804" max="12804" width="20.85546875" customWidth="1"/>
    <col min="12805" max="12805" width="7.42578125" customWidth="1"/>
    <col min="12806" max="12806" width="9.7109375" customWidth="1"/>
    <col min="12807" max="12807" width="11" customWidth="1"/>
    <col min="12808" max="12808" width="7.7109375" customWidth="1"/>
    <col min="12809" max="12809" width="10" customWidth="1"/>
    <col min="12810" max="12810" width="9.28515625" customWidth="1"/>
    <col min="13057" max="13057" width="4.28515625" customWidth="1"/>
    <col min="13058" max="13058" width="3.5703125" customWidth="1"/>
    <col min="13059" max="13059" width="3" customWidth="1"/>
    <col min="13060" max="13060" width="20.85546875" customWidth="1"/>
    <col min="13061" max="13061" width="7.42578125" customWidth="1"/>
    <col min="13062" max="13062" width="9.7109375" customWidth="1"/>
    <col min="13063" max="13063" width="11" customWidth="1"/>
    <col min="13064" max="13064" width="7.7109375" customWidth="1"/>
    <col min="13065" max="13065" width="10" customWidth="1"/>
    <col min="13066" max="13066" width="9.28515625" customWidth="1"/>
    <col min="13313" max="13313" width="4.28515625" customWidth="1"/>
    <col min="13314" max="13314" width="3.5703125" customWidth="1"/>
    <col min="13315" max="13315" width="3" customWidth="1"/>
    <col min="13316" max="13316" width="20.85546875" customWidth="1"/>
    <col min="13317" max="13317" width="7.42578125" customWidth="1"/>
    <col min="13318" max="13318" width="9.7109375" customWidth="1"/>
    <col min="13319" max="13319" width="11" customWidth="1"/>
    <col min="13320" max="13320" width="7.7109375" customWidth="1"/>
    <col min="13321" max="13321" width="10" customWidth="1"/>
    <col min="13322" max="13322" width="9.28515625" customWidth="1"/>
    <col min="13569" max="13569" width="4.28515625" customWidth="1"/>
    <col min="13570" max="13570" width="3.5703125" customWidth="1"/>
    <col min="13571" max="13571" width="3" customWidth="1"/>
    <col min="13572" max="13572" width="20.85546875" customWidth="1"/>
    <col min="13573" max="13573" width="7.42578125" customWidth="1"/>
    <col min="13574" max="13574" width="9.7109375" customWidth="1"/>
    <col min="13575" max="13575" width="11" customWidth="1"/>
    <col min="13576" max="13576" width="7.7109375" customWidth="1"/>
    <col min="13577" max="13577" width="10" customWidth="1"/>
    <col min="13578" max="13578" width="9.28515625" customWidth="1"/>
    <col min="13825" max="13825" width="4.28515625" customWidth="1"/>
    <col min="13826" max="13826" width="3.5703125" customWidth="1"/>
    <col min="13827" max="13827" width="3" customWidth="1"/>
    <col min="13828" max="13828" width="20.85546875" customWidth="1"/>
    <col min="13829" max="13829" width="7.42578125" customWidth="1"/>
    <col min="13830" max="13830" width="9.7109375" customWidth="1"/>
    <col min="13831" max="13831" width="11" customWidth="1"/>
    <col min="13832" max="13832" width="7.7109375" customWidth="1"/>
    <col min="13833" max="13833" width="10" customWidth="1"/>
    <col min="13834" max="13834" width="9.28515625" customWidth="1"/>
    <col min="14081" max="14081" width="4.28515625" customWidth="1"/>
    <col min="14082" max="14082" width="3.5703125" customWidth="1"/>
    <col min="14083" max="14083" width="3" customWidth="1"/>
    <col min="14084" max="14084" width="20.85546875" customWidth="1"/>
    <col min="14085" max="14085" width="7.42578125" customWidth="1"/>
    <col min="14086" max="14086" width="9.7109375" customWidth="1"/>
    <col min="14087" max="14087" width="11" customWidth="1"/>
    <col min="14088" max="14088" width="7.7109375" customWidth="1"/>
    <col min="14089" max="14089" width="10" customWidth="1"/>
    <col min="14090" max="14090" width="9.28515625" customWidth="1"/>
    <col min="14337" max="14337" width="4.28515625" customWidth="1"/>
    <col min="14338" max="14338" width="3.5703125" customWidth="1"/>
    <col min="14339" max="14339" width="3" customWidth="1"/>
    <col min="14340" max="14340" width="20.85546875" customWidth="1"/>
    <col min="14341" max="14341" width="7.42578125" customWidth="1"/>
    <col min="14342" max="14342" width="9.7109375" customWidth="1"/>
    <col min="14343" max="14343" width="11" customWidth="1"/>
    <col min="14344" max="14344" width="7.7109375" customWidth="1"/>
    <col min="14345" max="14345" width="10" customWidth="1"/>
    <col min="14346" max="14346" width="9.28515625" customWidth="1"/>
    <col min="14593" max="14593" width="4.28515625" customWidth="1"/>
    <col min="14594" max="14594" width="3.5703125" customWidth="1"/>
    <col min="14595" max="14595" width="3" customWidth="1"/>
    <col min="14596" max="14596" width="20.85546875" customWidth="1"/>
    <col min="14597" max="14597" width="7.42578125" customWidth="1"/>
    <col min="14598" max="14598" width="9.7109375" customWidth="1"/>
    <col min="14599" max="14599" width="11" customWidth="1"/>
    <col min="14600" max="14600" width="7.7109375" customWidth="1"/>
    <col min="14601" max="14601" width="10" customWidth="1"/>
    <col min="14602" max="14602" width="9.28515625" customWidth="1"/>
    <col min="14849" max="14849" width="4.28515625" customWidth="1"/>
    <col min="14850" max="14850" width="3.5703125" customWidth="1"/>
    <col min="14851" max="14851" width="3" customWidth="1"/>
    <col min="14852" max="14852" width="20.85546875" customWidth="1"/>
    <col min="14853" max="14853" width="7.42578125" customWidth="1"/>
    <col min="14854" max="14854" width="9.7109375" customWidth="1"/>
    <col min="14855" max="14855" width="11" customWidth="1"/>
    <col min="14856" max="14856" width="7.7109375" customWidth="1"/>
    <col min="14857" max="14857" width="10" customWidth="1"/>
    <col min="14858" max="14858" width="9.28515625" customWidth="1"/>
    <col min="15105" max="15105" width="4.28515625" customWidth="1"/>
    <col min="15106" max="15106" width="3.5703125" customWidth="1"/>
    <col min="15107" max="15107" width="3" customWidth="1"/>
    <col min="15108" max="15108" width="20.85546875" customWidth="1"/>
    <col min="15109" max="15109" width="7.42578125" customWidth="1"/>
    <col min="15110" max="15110" width="9.7109375" customWidth="1"/>
    <col min="15111" max="15111" width="11" customWidth="1"/>
    <col min="15112" max="15112" width="7.7109375" customWidth="1"/>
    <col min="15113" max="15113" width="10" customWidth="1"/>
    <col min="15114" max="15114" width="9.28515625" customWidth="1"/>
    <col min="15361" max="15361" width="4.28515625" customWidth="1"/>
    <col min="15362" max="15362" width="3.5703125" customWidth="1"/>
    <col min="15363" max="15363" width="3" customWidth="1"/>
    <col min="15364" max="15364" width="20.85546875" customWidth="1"/>
    <col min="15365" max="15365" width="7.42578125" customWidth="1"/>
    <col min="15366" max="15366" width="9.7109375" customWidth="1"/>
    <col min="15367" max="15367" width="11" customWidth="1"/>
    <col min="15368" max="15368" width="7.7109375" customWidth="1"/>
    <col min="15369" max="15369" width="10" customWidth="1"/>
    <col min="15370" max="15370" width="9.28515625" customWidth="1"/>
    <col min="15617" max="15617" width="4.28515625" customWidth="1"/>
    <col min="15618" max="15618" width="3.5703125" customWidth="1"/>
    <col min="15619" max="15619" width="3" customWidth="1"/>
    <col min="15620" max="15620" width="20.85546875" customWidth="1"/>
    <col min="15621" max="15621" width="7.42578125" customWidth="1"/>
    <col min="15622" max="15622" width="9.7109375" customWidth="1"/>
    <col min="15623" max="15623" width="11" customWidth="1"/>
    <col min="15624" max="15624" width="7.7109375" customWidth="1"/>
    <col min="15625" max="15625" width="10" customWidth="1"/>
    <col min="15626" max="15626" width="9.28515625" customWidth="1"/>
    <col min="15873" max="15873" width="4.28515625" customWidth="1"/>
    <col min="15874" max="15874" width="3.5703125" customWidth="1"/>
    <col min="15875" max="15875" width="3" customWidth="1"/>
    <col min="15876" max="15876" width="20.85546875" customWidth="1"/>
    <col min="15877" max="15877" width="7.42578125" customWidth="1"/>
    <col min="15878" max="15878" width="9.7109375" customWidth="1"/>
    <col min="15879" max="15879" width="11" customWidth="1"/>
    <col min="15880" max="15880" width="7.7109375" customWidth="1"/>
    <col min="15881" max="15881" width="10" customWidth="1"/>
    <col min="15882" max="15882" width="9.28515625" customWidth="1"/>
    <col min="16129" max="16129" width="4.28515625" customWidth="1"/>
    <col min="16130" max="16130" width="3.5703125" customWidth="1"/>
    <col min="16131" max="16131" width="3" customWidth="1"/>
    <col min="16132" max="16132" width="20.85546875" customWidth="1"/>
    <col min="16133" max="16133" width="7.42578125" customWidth="1"/>
    <col min="16134" max="16134" width="9.7109375" customWidth="1"/>
    <col min="16135" max="16135" width="11" customWidth="1"/>
    <col min="16136" max="16136" width="7.7109375" customWidth="1"/>
    <col min="16137" max="16137" width="10" customWidth="1"/>
    <col min="16138" max="16138" width="9.28515625" customWidth="1"/>
  </cols>
  <sheetData>
    <row r="1" spans="1:16" x14ac:dyDescent="0.25">
      <c r="D1" s="5" t="s">
        <v>528</v>
      </c>
      <c r="E1" s="6"/>
      <c r="F1" s="5"/>
      <c r="G1" s="6"/>
    </row>
    <row r="2" spans="1:16" x14ac:dyDescent="0.25">
      <c r="A2" s="14">
        <v>8.3000000000000007</v>
      </c>
      <c r="D2" s="12"/>
      <c r="E2" s="15"/>
      <c r="F2" s="16"/>
    </row>
    <row r="3" spans="1:16" x14ac:dyDescent="0.25">
      <c r="A3" s="17" t="s">
        <v>342</v>
      </c>
      <c r="B3" s="9" t="s">
        <v>425</v>
      </c>
      <c r="C3" s="9">
        <v>1</v>
      </c>
      <c r="D3" s="8" t="s">
        <v>431</v>
      </c>
      <c r="E3" s="9" t="s">
        <v>343</v>
      </c>
      <c r="F3" s="8" t="s">
        <v>18</v>
      </c>
      <c r="G3" s="9" t="s">
        <v>344</v>
      </c>
      <c r="H3" s="9" t="s">
        <v>345</v>
      </c>
      <c r="I3" s="18" t="s">
        <v>346</v>
      </c>
      <c r="J3" s="9" t="s">
        <v>347</v>
      </c>
    </row>
    <row r="4" spans="1:16" x14ac:dyDescent="0.25">
      <c r="B4" s="6" t="s">
        <v>348</v>
      </c>
      <c r="C4" s="6">
        <v>6</v>
      </c>
      <c r="D4" t="s">
        <v>127</v>
      </c>
      <c r="E4" t="s">
        <v>26</v>
      </c>
      <c r="F4" t="s">
        <v>63</v>
      </c>
      <c r="G4" s="10">
        <v>5.7870370370370367E-3</v>
      </c>
      <c r="H4" s="21">
        <v>1.0416666666666664E-3</v>
      </c>
      <c r="I4" s="21">
        <v>6.9421296296296288E-3</v>
      </c>
      <c r="J4" s="13">
        <f t="shared" ref="J4:J10" si="0">I4-H4</f>
        <v>5.9004629629629624E-3</v>
      </c>
      <c r="O4" s="22"/>
      <c r="P4" s="23"/>
    </row>
    <row r="5" spans="1:16" x14ac:dyDescent="0.25">
      <c r="B5" s="6" t="s">
        <v>348</v>
      </c>
      <c r="C5" s="6">
        <v>5</v>
      </c>
      <c r="D5" t="s">
        <v>157</v>
      </c>
      <c r="E5" t="s">
        <v>26</v>
      </c>
      <c r="F5" t="s">
        <v>120</v>
      </c>
      <c r="G5" s="10">
        <v>6.0185185185185177E-3</v>
      </c>
      <c r="H5" s="21">
        <v>8.1018518518518549E-4</v>
      </c>
      <c r="I5" s="21">
        <v>6.9699074074074073E-3</v>
      </c>
      <c r="J5" s="13">
        <f t="shared" si="0"/>
        <v>6.1597222222222218E-3</v>
      </c>
      <c r="O5" s="22"/>
      <c r="P5" s="23"/>
    </row>
    <row r="6" spans="1:16" x14ac:dyDescent="0.25">
      <c r="B6" s="6" t="s">
        <v>348</v>
      </c>
      <c r="C6" s="6">
        <v>2</v>
      </c>
      <c r="D6" t="s">
        <v>356</v>
      </c>
      <c r="E6" t="s">
        <v>26</v>
      </c>
      <c r="F6" t="s">
        <v>30</v>
      </c>
      <c r="G6" s="10">
        <v>6.4236111111111117E-3</v>
      </c>
      <c r="H6" s="21">
        <v>4.0509259259259144E-4</v>
      </c>
      <c r="I6" s="21">
        <v>7.0092592592592593E-3</v>
      </c>
      <c r="J6" s="13">
        <f t="shared" si="0"/>
        <v>6.6041666666666679E-3</v>
      </c>
      <c r="O6" s="22"/>
      <c r="P6" s="23"/>
    </row>
    <row r="7" spans="1:16" x14ac:dyDescent="0.25">
      <c r="B7" s="6" t="s">
        <v>348</v>
      </c>
      <c r="C7" s="6">
        <v>8</v>
      </c>
      <c r="D7" t="s">
        <v>314</v>
      </c>
      <c r="E7" t="s">
        <v>26</v>
      </c>
      <c r="F7" t="s">
        <v>25</v>
      </c>
      <c r="G7" s="10">
        <v>5.4976851851851853E-3</v>
      </c>
      <c r="H7" s="21">
        <v>1.3310185185185178E-3</v>
      </c>
      <c r="I7" s="21">
        <v>7.0092592592592593E-3</v>
      </c>
      <c r="J7" s="13">
        <f t="shared" si="0"/>
        <v>5.6782407407407415E-3</v>
      </c>
      <c r="O7" s="22"/>
      <c r="P7" s="23"/>
    </row>
    <row r="8" spans="1:16" x14ac:dyDescent="0.25">
      <c r="B8" s="6" t="s">
        <v>348</v>
      </c>
      <c r="C8" s="6">
        <v>3</v>
      </c>
      <c r="D8" t="s">
        <v>213</v>
      </c>
      <c r="E8" t="s">
        <v>26</v>
      </c>
      <c r="F8" t="s">
        <v>107</v>
      </c>
      <c r="G8" s="10">
        <v>6.2500000000000003E-3</v>
      </c>
      <c r="H8" s="21">
        <v>5.787037037037028E-4</v>
      </c>
      <c r="I8" s="21">
        <v>7.0395833333333343E-3</v>
      </c>
      <c r="J8" s="13">
        <f t="shared" si="0"/>
        <v>6.4608796296296315E-3</v>
      </c>
      <c r="O8" s="22"/>
      <c r="P8" s="23"/>
    </row>
    <row r="9" spans="1:16" x14ac:dyDescent="0.25">
      <c r="B9" s="6" t="s">
        <v>348</v>
      </c>
      <c r="C9" s="6">
        <v>7</v>
      </c>
      <c r="D9" t="s">
        <v>108</v>
      </c>
      <c r="E9" t="s">
        <v>26</v>
      </c>
      <c r="F9" t="s">
        <v>107</v>
      </c>
      <c r="G9" s="10">
        <v>5.6134259259259271E-3</v>
      </c>
      <c r="H9" s="21">
        <v>1.2152777777777761E-3</v>
      </c>
      <c r="I9" s="21">
        <v>7.0486111111111105E-3</v>
      </c>
      <c r="J9" s="13">
        <f t="shared" si="0"/>
        <v>5.8333333333333345E-3</v>
      </c>
      <c r="O9" s="22"/>
      <c r="P9" s="23"/>
    </row>
    <row r="10" spans="1:16" x14ac:dyDescent="0.25">
      <c r="B10" s="6" t="s">
        <v>348</v>
      </c>
      <c r="C10" s="6">
        <v>4</v>
      </c>
      <c r="D10" t="s">
        <v>132</v>
      </c>
      <c r="E10" t="s">
        <v>26</v>
      </c>
      <c r="F10" t="s">
        <v>25</v>
      </c>
      <c r="G10" s="10">
        <v>6.0185185185185185E-3</v>
      </c>
      <c r="H10" s="21">
        <v>8.1018518518518462E-4</v>
      </c>
      <c r="I10" s="21">
        <v>7.0636574074074074E-3</v>
      </c>
      <c r="J10" s="13">
        <f t="shared" si="0"/>
        <v>6.2534722222222228E-3</v>
      </c>
      <c r="O10" s="22"/>
      <c r="P10" s="23"/>
    </row>
    <row r="11" spans="1:16" x14ac:dyDescent="0.25">
      <c r="B11" s="6" t="s">
        <v>348</v>
      </c>
      <c r="C11" s="6">
        <v>1</v>
      </c>
      <c r="D11" t="s">
        <v>334</v>
      </c>
      <c r="E11" t="s">
        <v>26</v>
      </c>
      <c r="F11" t="s">
        <v>86</v>
      </c>
      <c r="G11" s="10">
        <v>6.8287037037037032E-3</v>
      </c>
      <c r="H11" s="21">
        <v>0</v>
      </c>
    </row>
    <row r="12" spans="1:16" x14ac:dyDescent="0.25">
      <c r="D12" s="12"/>
      <c r="E12" s="15"/>
      <c r="F12" s="12" t="s">
        <v>519</v>
      </c>
    </row>
    <row r="13" spans="1:16" x14ac:dyDescent="0.25">
      <c r="A13" s="14">
        <v>8.34</v>
      </c>
      <c r="D13" s="12"/>
      <c r="E13" s="15"/>
      <c r="F13" s="12"/>
    </row>
    <row r="14" spans="1:16" x14ac:dyDescent="0.25">
      <c r="A14" s="17" t="s">
        <v>349</v>
      </c>
      <c r="B14" s="9" t="s">
        <v>425</v>
      </c>
      <c r="C14" s="9">
        <v>1</v>
      </c>
      <c r="D14" s="8" t="s">
        <v>431</v>
      </c>
      <c r="E14" s="9" t="s">
        <v>343</v>
      </c>
      <c r="F14" s="8" t="s">
        <v>18</v>
      </c>
      <c r="G14" s="9" t="s">
        <v>344</v>
      </c>
      <c r="H14" s="9" t="s">
        <v>345</v>
      </c>
      <c r="I14" s="18" t="s">
        <v>346</v>
      </c>
      <c r="J14" s="9" t="s">
        <v>347</v>
      </c>
    </row>
    <row r="15" spans="1:16" x14ac:dyDescent="0.25">
      <c r="B15" s="6" t="s">
        <v>350</v>
      </c>
      <c r="C15" s="6">
        <v>6</v>
      </c>
      <c r="D15" t="s">
        <v>95</v>
      </c>
      <c r="E15" t="s">
        <v>26</v>
      </c>
      <c r="F15" t="s">
        <v>25</v>
      </c>
      <c r="G15" s="10">
        <v>5.7870370370370376E-3</v>
      </c>
      <c r="H15" s="21">
        <v>1.4467592592592594E-3</v>
      </c>
      <c r="I15" s="21">
        <v>7.2268518518518515E-3</v>
      </c>
      <c r="J15" s="13">
        <f t="shared" ref="J15:J21" si="1">I15-H15</f>
        <v>5.7800925925925919E-3</v>
      </c>
    </row>
    <row r="16" spans="1:16" x14ac:dyDescent="0.25">
      <c r="B16" s="6" t="s">
        <v>350</v>
      </c>
      <c r="C16" s="6">
        <v>7</v>
      </c>
      <c r="D16" t="s">
        <v>50</v>
      </c>
      <c r="E16" t="s">
        <v>26</v>
      </c>
      <c r="F16" t="s">
        <v>49</v>
      </c>
      <c r="G16" s="10">
        <v>5.6712962962962958E-3</v>
      </c>
      <c r="H16" s="21">
        <v>1.5625000000000001E-3</v>
      </c>
      <c r="I16" s="21">
        <v>7.2361111111111107E-3</v>
      </c>
      <c r="J16" s="13">
        <f t="shared" si="1"/>
        <v>5.6736111111111102E-3</v>
      </c>
    </row>
    <row r="17" spans="1:11" x14ac:dyDescent="0.25">
      <c r="B17" s="6" t="s">
        <v>350</v>
      </c>
      <c r="C17" s="6">
        <v>3</v>
      </c>
      <c r="D17" t="s">
        <v>190</v>
      </c>
      <c r="E17" t="s">
        <v>26</v>
      </c>
      <c r="F17" t="s">
        <v>144</v>
      </c>
      <c r="G17" s="10">
        <v>6.2500000000000003E-3</v>
      </c>
      <c r="H17" s="21">
        <v>9.8379629629629642E-4</v>
      </c>
      <c r="I17" s="21">
        <v>7.3900462962962973E-3</v>
      </c>
      <c r="J17" s="13">
        <f t="shared" si="1"/>
        <v>6.4062500000000005E-3</v>
      </c>
      <c r="K17" s="10"/>
    </row>
    <row r="18" spans="1:11" x14ac:dyDescent="0.25">
      <c r="B18" s="6" t="s">
        <v>350</v>
      </c>
      <c r="C18" s="6">
        <v>8</v>
      </c>
      <c r="D18" t="s">
        <v>40</v>
      </c>
      <c r="E18" t="s">
        <v>26</v>
      </c>
      <c r="F18" t="s">
        <v>25</v>
      </c>
      <c r="G18" s="10">
        <v>5.4976851851851853E-3</v>
      </c>
      <c r="H18" s="21">
        <v>1.736111111111111E-3</v>
      </c>
      <c r="I18" s="21">
        <v>7.4155092592592597E-3</v>
      </c>
      <c r="J18" s="13">
        <f t="shared" si="1"/>
        <v>5.6793981481481487E-3</v>
      </c>
    </row>
    <row r="19" spans="1:11" x14ac:dyDescent="0.25">
      <c r="B19" s="6" t="s">
        <v>350</v>
      </c>
      <c r="C19" s="6">
        <v>5</v>
      </c>
      <c r="D19" t="s">
        <v>139</v>
      </c>
      <c r="E19" t="s">
        <v>26</v>
      </c>
      <c r="F19" t="s">
        <v>138</v>
      </c>
      <c r="G19" s="10">
        <v>5.9027777777777776E-3</v>
      </c>
      <c r="H19" s="21">
        <v>1.3310185185185185E-3</v>
      </c>
      <c r="I19" s="21">
        <v>7.7187499999999999E-3</v>
      </c>
      <c r="J19" s="13">
        <f t="shared" si="1"/>
        <v>6.3877314814814812E-3</v>
      </c>
    </row>
    <row r="20" spans="1:11" x14ac:dyDescent="0.25">
      <c r="B20" s="6" t="s">
        <v>350</v>
      </c>
      <c r="C20" s="6">
        <v>4</v>
      </c>
      <c r="D20" t="s">
        <v>234</v>
      </c>
      <c r="E20" t="s">
        <v>26</v>
      </c>
      <c r="F20" t="s">
        <v>97</v>
      </c>
      <c r="G20" s="10">
        <v>6.0185185185185194E-3</v>
      </c>
      <c r="H20" s="21">
        <v>1.2152777777777778E-3</v>
      </c>
      <c r="I20" s="21">
        <v>7.8946759259259265E-3</v>
      </c>
      <c r="J20" s="13">
        <f t="shared" si="1"/>
        <v>6.6793981481481487E-3</v>
      </c>
    </row>
    <row r="21" spans="1:11" x14ac:dyDescent="0.25">
      <c r="B21" s="6" t="s">
        <v>350</v>
      </c>
      <c r="C21" s="6">
        <v>1</v>
      </c>
      <c r="D21" t="s">
        <v>273</v>
      </c>
      <c r="E21" t="s">
        <v>26</v>
      </c>
      <c r="F21" t="s">
        <v>120</v>
      </c>
      <c r="G21" s="10">
        <v>4.8900462962962923E-2</v>
      </c>
      <c r="H21" s="21">
        <v>0</v>
      </c>
      <c r="I21" s="21">
        <v>7.9039351851851857E-3</v>
      </c>
      <c r="J21" s="13">
        <f t="shared" si="1"/>
        <v>7.9039351851851857E-3</v>
      </c>
    </row>
    <row r="22" spans="1:11" x14ac:dyDescent="0.25">
      <c r="B22" s="6" t="s">
        <v>350</v>
      </c>
      <c r="C22" s="6">
        <v>2</v>
      </c>
      <c r="D22" t="s">
        <v>331</v>
      </c>
      <c r="E22" t="s">
        <v>26</v>
      </c>
      <c r="F22" t="s">
        <v>202</v>
      </c>
      <c r="G22" s="10">
        <v>6.828703703703704E-3</v>
      </c>
      <c r="H22" s="21">
        <v>4.2071759259259218E-2</v>
      </c>
      <c r="J22" s="13"/>
    </row>
    <row r="23" spans="1:11" x14ac:dyDescent="0.25">
      <c r="E23"/>
      <c r="G23" s="10"/>
      <c r="H23" s="21"/>
    </row>
    <row r="24" spans="1:11" x14ac:dyDescent="0.25">
      <c r="A24" s="14">
        <v>8.3800000000000008</v>
      </c>
      <c r="D24" s="12"/>
      <c r="E24" s="15"/>
      <c r="F24" s="12"/>
      <c r="H24" s="21"/>
    </row>
    <row r="25" spans="1:11" x14ac:dyDescent="0.25">
      <c r="A25" s="17" t="s">
        <v>354</v>
      </c>
      <c r="B25" s="9" t="s">
        <v>425</v>
      </c>
      <c r="C25" s="9">
        <v>2</v>
      </c>
      <c r="D25" s="8" t="s">
        <v>426</v>
      </c>
      <c r="E25" s="9" t="s">
        <v>343</v>
      </c>
      <c r="F25" s="8" t="s">
        <v>18</v>
      </c>
      <c r="G25" s="9" t="s">
        <v>344</v>
      </c>
      <c r="H25" s="9" t="s">
        <v>345</v>
      </c>
      <c r="I25" s="18" t="s">
        <v>346</v>
      </c>
      <c r="J25" s="9" t="s">
        <v>347</v>
      </c>
    </row>
    <row r="26" spans="1:11" x14ac:dyDescent="0.25">
      <c r="B26" s="6" t="s">
        <v>355</v>
      </c>
      <c r="C26" s="6">
        <v>2</v>
      </c>
      <c r="D26" t="s">
        <v>253</v>
      </c>
      <c r="E26" t="s">
        <v>69</v>
      </c>
      <c r="F26" t="s">
        <v>222</v>
      </c>
      <c r="G26" s="10">
        <v>6.7708333333333336E-3</v>
      </c>
      <c r="H26" s="21">
        <v>1.7361111111111049E-4</v>
      </c>
      <c r="I26" s="21">
        <v>6.8811342592592596E-3</v>
      </c>
      <c r="J26" s="13">
        <f t="shared" ref="J26:J32" si="2">I26-H26</f>
        <v>6.7075231481481491E-3</v>
      </c>
    </row>
    <row r="27" spans="1:11" x14ac:dyDescent="0.25">
      <c r="B27" s="6" t="s">
        <v>355</v>
      </c>
      <c r="C27" s="6">
        <v>1</v>
      </c>
      <c r="D27" t="s">
        <v>338</v>
      </c>
      <c r="E27" t="s">
        <v>69</v>
      </c>
      <c r="F27" t="s">
        <v>120</v>
      </c>
      <c r="G27" s="21">
        <v>6.9444444444444441E-3</v>
      </c>
      <c r="H27" s="21">
        <v>0</v>
      </c>
      <c r="I27" s="21">
        <v>6.9456018518518521E-3</v>
      </c>
      <c r="J27" s="13">
        <f t="shared" si="2"/>
        <v>6.9456018518518521E-3</v>
      </c>
    </row>
    <row r="28" spans="1:11" x14ac:dyDescent="0.25">
      <c r="B28" s="6" t="s">
        <v>355</v>
      </c>
      <c r="C28" s="6">
        <v>8</v>
      </c>
      <c r="D28" t="s">
        <v>367</v>
      </c>
      <c r="E28" t="s">
        <v>69</v>
      </c>
      <c r="F28" t="s">
        <v>25</v>
      </c>
      <c r="G28" s="10">
        <v>5.7870370370370376E-3</v>
      </c>
      <c r="H28" s="21">
        <v>1.1574074074074065E-3</v>
      </c>
      <c r="I28" s="21">
        <v>7.0474537037037042E-3</v>
      </c>
      <c r="J28" s="13">
        <f t="shared" si="2"/>
        <v>5.8900462962962977E-3</v>
      </c>
    </row>
    <row r="29" spans="1:11" x14ac:dyDescent="0.25">
      <c r="B29" s="6" t="s">
        <v>355</v>
      </c>
      <c r="C29" s="6">
        <v>5</v>
      </c>
      <c r="D29" t="s">
        <v>198</v>
      </c>
      <c r="E29" t="s">
        <v>69</v>
      </c>
      <c r="F29" t="s">
        <v>25</v>
      </c>
      <c r="G29" s="10">
        <v>6.4236111111111117E-3</v>
      </c>
      <c r="H29" s="21">
        <v>5.2083333333333235E-4</v>
      </c>
      <c r="I29" s="21">
        <v>7.0659722222222226E-3</v>
      </c>
      <c r="J29" s="13">
        <f t="shared" si="2"/>
        <v>6.5451388888888903E-3</v>
      </c>
    </row>
    <row r="30" spans="1:11" x14ac:dyDescent="0.25">
      <c r="B30" s="6" t="s">
        <v>355</v>
      </c>
      <c r="C30" s="6">
        <v>6</v>
      </c>
      <c r="D30" t="s">
        <v>194</v>
      </c>
      <c r="E30" t="s">
        <v>69</v>
      </c>
      <c r="F30" t="s">
        <v>129</v>
      </c>
      <c r="G30" s="10">
        <v>6.2499999999999995E-3</v>
      </c>
      <c r="H30" s="21">
        <v>6.9444444444444458E-4</v>
      </c>
      <c r="I30" s="21">
        <v>7.0717592592592594E-3</v>
      </c>
      <c r="J30" s="13">
        <f t="shared" si="2"/>
        <v>6.3773148148148148E-3</v>
      </c>
    </row>
    <row r="31" spans="1:11" x14ac:dyDescent="0.25">
      <c r="B31" s="6" t="s">
        <v>355</v>
      </c>
      <c r="C31" s="6">
        <v>7</v>
      </c>
      <c r="D31" t="s">
        <v>292</v>
      </c>
      <c r="E31" t="s">
        <v>69</v>
      </c>
      <c r="F31" t="s">
        <v>54</v>
      </c>
      <c r="G31" s="10">
        <v>6.0185185185185177E-3</v>
      </c>
      <c r="H31" s="21">
        <v>9.2592592592592639E-4</v>
      </c>
      <c r="I31" s="21">
        <v>7.2291666666666676E-3</v>
      </c>
      <c r="J31" s="13">
        <f t="shared" si="2"/>
        <v>6.3032407407407412E-3</v>
      </c>
    </row>
    <row r="32" spans="1:11" x14ac:dyDescent="0.25">
      <c r="B32" s="6" t="s">
        <v>355</v>
      </c>
      <c r="C32" s="6">
        <v>3</v>
      </c>
      <c r="D32" t="s">
        <v>263</v>
      </c>
      <c r="E32" t="s">
        <v>69</v>
      </c>
      <c r="F32" t="s">
        <v>120</v>
      </c>
      <c r="G32" s="10">
        <v>6.7129629629629622E-3</v>
      </c>
      <c r="H32" s="21">
        <v>2.3148148148148182E-4</v>
      </c>
      <c r="I32" s="21">
        <v>7.6284722222222214E-3</v>
      </c>
      <c r="J32" s="13">
        <f t="shared" si="2"/>
        <v>7.3969907407407396E-3</v>
      </c>
    </row>
    <row r="33" spans="1:10" x14ac:dyDescent="0.25">
      <c r="B33" s="6" t="s">
        <v>355</v>
      </c>
      <c r="C33" s="6">
        <v>4</v>
      </c>
      <c r="D33" t="s">
        <v>371</v>
      </c>
      <c r="E33" t="s">
        <v>69</v>
      </c>
      <c r="F33" t="s">
        <v>97</v>
      </c>
      <c r="G33" s="10">
        <v>6.5393518518518517E-3</v>
      </c>
      <c r="H33" s="21">
        <v>4.0509259259259231E-4</v>
      </c>
      <c r="J33" s="13"/>
    </row>
    <row r="34" spans="1:10" x14ac:dyDescent="0.25">
      <c r="A34" s="14">
        <v>8.42</v>
      </c>
      <c r="H34" s="21"/>
    </row>
    <row r="35" spans="1:10" x14ac:dyDescent="0.25">
      <c r="A35" s="17" t="s">
        <v>357</v>
      </c>
      <c r="B35" s="9" t="s">
        <v>425</v>
      </c>
      <c r="C35" s="9">
        <v>3</v>
      </c>
      <c r="D35" s="8" t="s">
        <v>431</v>
      </c>
      <c r="E35" s="9" t="s">
        <v>343</v>
      </c>
      <c r="F35" s="8" t="s">
        <v>18</v>
      </c>
      <c r="G35" s="9" t="s">
        <v>344</v>
      </c>
      <c r="H35" s="9" t="s">
        <v>345</v>
      </c>
      <c r="I35" s="18" t="s">
        <v>346</v>
      </c>
      <c r="J35" s="9" t="s">
        <v>347</v>
      </c>
    </row>
    <row r="36" spans="1:10" x14ac:dyDescent="0.25">
      <c r="B36" s="6" t="s">
        <v>358</v>
      </c>
      <c r="C36" s="6">
        <v>3</v>
      </c>
      <c r="D36" t="s">
        <v>288</v>
      </c>
      <c r="E36" t="s">
        <v>26</v>
      </c>
      <c r="F36" t="s">
        <v>129</v>
      </c>
      <c r="G36" s="10">
        <v>6.2499999999999995E-3</v>
      </c>
      <c r="H36" s="21">
        <v>5.2083333333333322E-4</v>
      </c>
      <c r="I36" s="21">
        <v>6.5737268518518514E-3</v>
      </c>
      <c r="J36" s="13">
        <f t="shared" ref="J36:J42" si="3">I36-H36</f>
        <v>6.0528935185185182E-3</v>
      </c>
    </row>
    <row r="37" spans="1:10" x14ac:dyDescent="0.25">
      <c r="B37" s="6" t="s">
        <v>358</v>
      </c>
      <c r="C37" s="6">
        <v>6</v>
      </c>
      <c r="D37" t="s">
        <v>284</v>
      </c>
      <c r="E37" t="s">
        <v>26</v>
      </c>
      <c r="F37" t="s">
        <v>49</v>
      </c>
      <c r="G37" s="10">
        <v>5.6134259259259271E-3</v>
      </c>
      <c r="H37" s="21">
        <v>1.1574074074074056E-3</v>
      </c>
      <c r="I37" s="21">
        <v>6.9293981481481489E-3</v>
      </c>
      <c r="J37" s="13">
        <f t="shared" si="3"/>
        <v>5.7719907407407433E-3</v>
      </c>
    </row>
    <row r="38" spans="1:10" x14ac:dyDescent="0.25">
      <c r="B38" s="6" t="s">
        <v>358</v>
      </c>
      <c r="C38" s="6">
        <v>7</v>
      </c>
      <c r="D38" t="s">
        <v>61</v>
      </c>
      <c r="E38" t="s">
        <v>26</v>
      </c>
      <c r="F38" t="s">
        <v>25</v>
      </c>
      <c r="G38" s="10">
        <v>5.5555555555555558E-3</v>
      </c>
      <c r="H38" s="21">
        <v>1.2152777777777769E-3</v>
      </c>
      <c r="I38" s="21">
        <v>6.9652777777777777E-3</v>
      </c>
      <c r="J38" s="13">
        <f t="shared" si="3"/>
        <v>5.7500000000000008E-3</v>
      </c>
    </row>
    <row r="39" spans="1:10" ht="12.75" customHeight="1" x14ac:dyDescent="0.25">
      <c r="B39" s="6" t="s">
        <v>358</v>
      </c>
      <c r="C39" s="6">
        <v>5</v>
      </c>
      <c r="D39" t="s">
        <v>405</v>
      </c>
      <c r="E39" t="s">
        <v>26</v>
      </c>
      <c r="F39" t="s">
        <v>285</v>
      </c>
      <c r="G39" s="10">
        <v>5.9027777777777776E-3</v>
      </c>
      <c r="H39" s="21">
        <v>8.6805555555555507E-4</v>
      </c>
      <c r="I39" s="21">
        <v>7.0011574074074073E-3</v>
      </c>
      <c r="J39" s="13">
        <f t="shared" si="3"/>
        <v>6.1331018518518523E-3</v>
      </c>
    </row>
    <row r="40" spans="1:10" ht="12.75" customHeight="1" x14ac:dyDescent="0.25">
      <c r="B40" s="6" t="s">
        <v>358</v>
      </c>
      <c r="C40" s="6">
        <v>4</v>
      </c>
      <c r="D40" t="s">
        <v>261</v>
      </c>
      <c r="E40" t="s">
        <v>26</v>
      </c>
      <c r="F40" t="s">
        <v>120</v>
      </c>
      <c r="G40" s="10">
        <v>6.0185185185185177E-3</v>
      </c>
      <c r="H40" s="21">
        <v>7.5231481481481503E-4</v>
      </c>
      <c r="I40" s="21">
        <v>7.0231481481481473E-3</v>
      </c>
      <c r="J40" s="13">
        <f t="shared" si="3"/>
        <v>6.2708333333333323E-3</v>
      </c>
    </row>
    <row r="41" spans="1:10" ht="12.75" customHeight="1" x14ac:dyDescent="0.25">
      <c r="B41" s="6" t="s">
        <v>358</v>
      </c>
      <c r="C41" s="6">
        <v>2</v>
      </c>
      <c r="D41" t="s">
        <v>145</v>
      </c>
      <c r="E41" t="s">
        <v>26</v>
      </c>
      <c r="F41" t="s">
        <v>144</v>
      </c>
      <c r="G41" s="10">
        <v>5.9027777777777776E-3</v>
      </c>
      <c r="H41" s="21">
        <v>8.6805555555555507E-4</v>
      </c>
      <c r="I41" s="21">
        <v>7.0659722222222226E-3</v>
      </c>
      <c r="J41" s="13">
        <f t="shared" si="3"/>
        <v>6.1979166666666675E-3</v>
      </c>
    </row>
    <row r="42" spans="1:10" ht="12.75" customHeight="1" x14ac:dyDescent="0.25">
      <c r="B42" s="6" t="s">
        <v>358</v>
      </c>
      <c r="C42" s="6">
        <v>1</v>
      </c>
      <c r="D42" t="s">
        <v>269</v>
      </c>
      <c r="E42" t="s">
        <v>26</v>
      </c>
      <c r="F42" t="s">
        <v>30</v>
      </c>
      <c r="G42" s="10">
        <v>6.7708333333333327E-3</v>
      </c>
      <c r="H42" s="21">
        <v>0</v>
      </c>
      <c r="I42" s="21">
        <v>7.4039351851851861E-3</v>
      </c>
      <c r="J42" s="13">
        <f t="shared" si="3"/>
        <v>7.4039351851851861E-3</v>
      </c>
    </row>
    <row r="43" spans="1:10" ht="12.75" customHeight="1" x14ac:dyDescent="0.25">
      <c r="B43" s="6" t="s">
        <v>358</v>
      </c>
      <c r="C43" s="6">
        <v>8</v>
      </c>
      <c r="D43" t="s">
        <v>317</v>
      </c>
      <c r="E43" t="s">
        <v>26</v>
      </c>
      <c r="F43" t="s">
        <v>120</v>
      </c>
      <c r="G43" s="10">
        <v>5.4976851851851853E-3</v>
      </c>
      <c r="H43" s="21">
        <v>1.2731481481481474E-3</v>
      </c>
    </row>
    <row r="44" spans="1:10" ht="12.75" customHeight="1" x14ac:dyDescent="0.25">
      <c r="D44" s="12"/>
      <c r="E44" s="15"/>
      <c r="F44" s="12"/>
      <c r="H44" s="21"/>
    </row>
    <row r="45" spans="1:10" ht="12.75" customHeight="1" x14ac:dyDescent="0.25">
      <c r="A45" s="14">
        <v>8.4600000000000009</v>
      </c>
      <c r="D45" s="12"/>
      <c r="E45" s="15"/>
      <c r="F45" s="12"/>
      <c r="H45" s="21"/>
    </row>
    <row r="46" spans="1:10" ht="12.75" customHeight="1" x14ac:dyDescent="0.25">
      <c r="A46" s="17" t="s">
        <v>360</v>
      </c>
      <c r="B46" s="9" t="s">
        <v>425</v>
      </c>
      <c r="C46" s="9">
        <v>4</v>
      </c>
      <c r="D46" s="8" t="s">
        <v>431</v>
      </c>
      <c r="E46" s="9" t="s">
        <v>343</v>
      </c>
      <c r="F46" s="8" t="s">
        <v>18</v>
      </c>
      <c r="G46" s="9" t="s">
        <v>344</v>
      </c>
      <c r="H46" s="9" t="s">
        <v>345</v>
      </c>
      <c r="I46" s="18" t="s">
        <v>346</v>
      </c>
      <c r="J46" s="9" t="s">
        <v>347</v>
      </c>
    </row>
    <row r="47" spans="1:10" x14ac:dyDescent="0.25">
      <c r="B47" s="6" t="s">
        <v>361</v>
      </c>
      <c r="C47" s="6">
        <v>2</v>
      </c>
      <c r="D47" s="12" t="s">
        <v>142</v>
      </c>
      <c r="E47" s="16" t="s">
        <v>26</v>
      </c>
      <c r="F47" s="12" t="s">
        <v>49</v>
      </c>
      <c r="G47" s="28">
        <v>6.2499999999999995E-3</v>
      </c>
      <c r="H47" s="21">
        <v>6.9444444444444545E-4</v>
      </c>
      <c r="I47" s="21">
        <v>7.1550925925925922E-3</v>
      </c>
      <c r="J47" s="13">
        <f t="shared" ref="J47:J54" si="4">I47-H47</f>
        <v>6.4606481481481468E-3</v>
      </c>
    </row>
    <row r="48" spans="1:10" x14ac:dyDescent="0.25">
      <c r="B48" s="6" t="s">
        <v>361</v>
      </c>
      <c r="C48" s="6">
        <v>7</v>
      </c>
      <c r="D48" t="s">
        <v>390</v>
      </c>
      <c r="E48" s="19" t="s">
        <v>26</v>
      </c>
      <c r="F48" t="s">
        <v>102</v>
      </c>
      <c r="G48" s="28">
        <v>5.6712962962962958E-3</v>
      </c>
      <c r="H48" s="21">
        <v>1.2731481481481491E-3</v>
      </c>
      <c r="I48" s="21">
        <v>7.2031250000000003E-3</v>
      </c>
      <c r="J48" s="13">
        <f t="shared" si="4"/>
        <v>5.9299768518518512E-3</v>
      </c>
    </row>
    <row r="49" spans="1:10" x14ac:dyDescent="0.25">
      <c r="B49" s="6" t="s">
        <v>361</v>
      </c>
      <c r="C49" s="6">
        <v>3</v>
      </c>
      <c r="D49" t="s">
        <v>203</v>
      </c>
      <c r="E49" t="s">
        <v>26</v>
      </c>
      <c r="F49" t="s">
        <v>202</v>
      </c>
      <c r="G49" s="10">
        <v>6.076388888888889E-3</v>
      </c>
      <c r="H49" s="21">
        <v>8.6805555555555594E-4</v>
      </c>
      <c r="I49" s="21">
        <v>7.2349537037037026E-3</v>
      </c>
      <c r="J49" s="13">
        <f t="shared" si="4"/>
        <v>6.3668981481481467E-3</v>
      </c>
    </row>
    <row r="50" spans="1:10" x14ac:dyDescent="0.25">
      <c r="B50" s="6" t="s">
        <v>361</v>
      </c>
      <c r="C50" s="6">
        <v>1</v>
      </c>
      <c r="D50" t="s">
        <v>328</v>
      </c>
      <c r="E50" t="s">
        <v>26</v>
      </c>
      <c r="F50" t="s">
        <v>25</v>
      </c>
      <c r="G50" s="10">
        <v>6.9444444444444449E-3</v>
      </c>
      <c r="H50" s="21">
        <v>0</v>
      </c>
      <c r="I50" s="21">
        <v>7.2685185185185188E-3</v>
      </c>
      <c r="J50" s="13">
        <f t="shared" si="4"/>
        <v>7.2685185185185188E-3</v>
      </c>
    </row>
    <row r="51" spans="1:10" x14ac:dyDescent="0.25">
      <c r="B51" s="6" t="s">
        <v>361</v>
      </c>
      <c r="C51" s="6">
        <v>8</v>
      </c>
      <c r="D51" t="s">
        <v>75</v>
      </c>
      <c r="E51" t="s">
        <v>26</v>
      </c>
      <c r="F51" t="s">
        <v>25</v>
      </c>
      <c r="G51" s="10">
        <v>5.5555555555555558E-3</v>
      </c>
      <c r="H51" s="21">
        <v>1.3888888888888892E-3</v>
      </c>
      <c r="I51" s="21">
        <v>7.3032407407407412E-3</v>
      </c>
      <c r="J51" s="13">
        <f t="shared" si="4"/>
        <v>5.9143518518518521E-3</v>
      </c>
    </row>
    <row r="52" spans="1:10" x14ac:dyDescent="0.25">
      <c r="B52" s="6" t="s">
        <v>361</v>
      </c>
      <c r="C52" s="6">
        <v>6</v>
      </c>
      <c r="D52" t="s">
        <v>167</v>
      </c>
      <c r="E52" t="s">
        <v>26</v>
      </c>
      <c r="F52" t="s">
        <v>25</v>
      </c>
      <c r="G52" s="10">
        <v>5.7291666666666663E-3</v>
      </c>
      <c r="H52" s="21">
        <v>1.2152777777777787E-3</v>
      </c>
      <c r="I52" s="21">
        <v>7.3587962962962964E-3</v>
      </c>
      <c r="J52" s="13">
        <f t="shared" si="4"/>
        <v>6.1435185185185178E-3</v>
      </c>
    </row>
    <row r="53" spans="1:10" x14ac:dyDescent="0.25">
      <c r="B53" s="6" t="s">
        <v>361</v>
      </c>
      <c r="C53" s="6">
        <v>5</v>
      </c>
      <c r="D53" t="s">
        <v>110</v>
      </c>
      <c r="E53" t="s">
        <v>26</v>
      </c>
      <c r="F53" t="s">
        <v>97</v>
      </c>
      <c r="G53" s="10">
        <v>5.8449074074074072E-3</v>
      </c>
      <c r="H53" s="21">
        <v>1.0995370370370378E-3</v>
      </c>
      <c r="I53" s="21">
        <v>7.416666666666666E-3</v>
      </c>
      <c r="J53" s="13">
        <f t="shared" si="4"/>
        <v>6.3171296296296283E-3</v>
      </c>
    </row>
    <row r="54" spans="1:10" x14ac:dyDescent="0.25">
      <c r="B54" s="6" t="s">
        <v>361</v>
      </c>
      <c r="C54" s="6">
        <v>4</v>
      </c>
      <c r="D54" t="s">
        <v>165</v>
      </c>
      <c r="E54" t="s">
        <v>26</v>
      </c>
      <c r="F54" t="s">
        <v>30</v>
      </c>
      <c r="G54" s="10">
        <v>5.9606481481481481E-3</v>
      </c>
      <c r="H54" s="21">
        <v>9.8379629629629685E-4</v>
      </c>
      <c r="I54" s="21">
        <v>7.69675925925926E-3</v>
      </c>
      <c r="J54" s="13">
        <f t="shared" si="4"/>
        <v>6.7129629629629631E-3</v>
      </c>
    </row>
    <row r="55" spans="1:10" x14ac:dyDescent="0.25">
      <c r="E55"/>
      <c r="F55" s="7"/>
      <c r="G55" s="20"/>
      <c r="H55" s="21"/>
    </row>
    <row r="56" spans="1:10" x14ac:dyDescent="0.25">
      <c r="A56" s="25">
        <v>8.5</v>
      </c>
      <c r="D56" s="12"/>
      <c r="E56" s="15"/>
      <c r="F56" s="12"/>
      <c r="H56" s="21"/>
    </row>
    <row r="57" spans="1:10" x14ac:dyDescent="0.25">
      <c r="A57" s="17" t="s">
        <v>365</v>
      </c>
      <c r="B57" s="9" t="s">
        <v>425</v>
      </c>
      <c r="C57" s="9">
        <v>2</v>
      </c>
      <c r="D57" s="8" t="s">
        <v>431</v>
      </c>
      <c r="E57" s="9" t="s">
        <v>343</v>
      </c>
      <c r="F57" s="8" t="s">
        <v>18</v>
      </c>
      <c r="G57" s="9" t="s">
        <v>344</v>
      </c>
      <c r="H57" s="9" t="s">
        <v>345</v>
      </c>
      <c r="I57" s="18" t="s">
        <v>346</v>
      </c>
      <c r="J57" s="9" t="s">
        <v>347</v>
      </c>
    </row>
    <row r="58" spans="1:10" x14ac:dyDescent="0.25">
      <c r="B58" s="6" t="s">
        <v>366</v>
      </c>
      <c r="C58" s="6">
        <v>1</v>
      </c>
      <c r="D58" t="s">
        <v>180</v>
      </c>
      <c r="E58" t="s">
        <v>26</v>
      </c>
      <c r="F58" t="s">
        <v>179</v>
      </c>
      <c r="G58" s="10">
        <v>6.9444444444444441E-3</v>
      </c>
      <c r="H58" s="21">
        <v>0</v>
      </c>
      <c r="I58" s="21">
        <v>6.4671296296296291E-3</v>
      </c>
      <c r="J58" s="13">
        <f t="shared" ref="J58:J64" si="5">I58-H58</f>
        <v>6.4671296296296291E-3</v>
      </c>
    </row>
    <row r="59" spans="1:10" x14ac:dyDescent="0.25">
      <c r="B59" s="6" t="s">
        <v>366</v>
      </c>
      <c r="C59" s="6">
        <v>3</v>
      </c>
      <c r="D59" t="s">
        <v>38</v>
      </c>
      <c r="E59" t="s">
        <v>26</v>
      </c>
      <c r="F59" t="s">
        <v>25</v>
      </c>
      <c r="G59" s="10">
        <v>6.076388888888889E-3</v>
      </c>
      <c r="H59" s="21">
        <v>8.6805555555555507E-4</v>
      </c>
      <c r="I59" s="21">
        <v>6.5069444444444437E-3</v>
      </c>
      <c r="J59" s="13">
        <f t="shared" si="5"/>
        <v>5.6388888888888886E-3</v>
      </c>
    </row>
    <row r="60" spans="1:10" x14ac:dyDescent="0.25">
      <c r="B60" s="6" t="s">
        <v>366</v>
      </c>
      <c r="C60" s="6">
        <v>7</v>
      </c>
      <c r="D60" t="s">
        <v>47</v>
      </c>
      <c r="E60" t="s">
        <v>26</v>
      </c>
      <c r="F60" t="s">
        <v>30</v>
      </c>
      <c r="G60" s="10">
        <v>5.3819444444444453E-3</v>
      </c>
      <c r="H60" s="21">
        <v>1.5625000000000001E-3</v>
      </c>
      <c r="I60" s="21">
        <v>7.114583333333333E-3</v>
      </c>
      <c r="J60" s="13">
        <f t="shared" si="5"/>
        <v>5.5520833333333325E-3</v>
      </c>
    </row>
    <row r="61" spans="1:10" x14ac:dyDescent="0.25">
      <c r="B61" s="6" t="s">
        <v>366</v>
      </c>
      <c r="C61" s="6">
        <v>4</v>
      </c>
      <c r="D61" t="s">
        <v>323</v>
      </c>
      <c r="E61" t="s">
        <v>26</v>
      </c>
      <c r="F61" t="s">
        <v>44</v>
      </c>
      <c r="G61" s="10">
        <v>5.9606481481481472E-3</v>
      </c>
      <c r="H61" s="21">
        <v>9.8379629629629685E-4</v>
      </c>
      <c r="I61" s="21">
        <v>7.1354166666666675E-3</v>
      </c>
      <c r="J61" s="13">
        <f t="shared" si="5"/>
        <v>6.1516203703703707E-3</v>
      </c>
    </row>
    <row r="62" spans="1:10" x14ac:dyDescent="0.25">
      <c r="B62" s="6" t="s">
        <v>366</v>
      </c>
      <c r="C62" s="6">
        <v>5</v>
      </c>
      <c r="D62" t="s">
        <v>297</v>
      </c>
      <c r="E62" t="s">
        <v>26</v>
      </c>
      <c r="F62" t="s">
        <v>54</v>
      </c>
      <c r="G62" s="10">
        <v>5.8449074074074072E-3</v>
      </c>
      <c r="H62" s="21">
        <v>1.0995370370370369E-3</v>
      </c>
      <c r="I62" s="21">
        <v>7.3414351851851861E-3</v>
      </c>
      <c r="J62" s="13">
        <f t="shared" si="5"/>
        <v>6.2418981481481492E-3</v>
      </c>
    </row>
    <row r="63" spans="1:10" x14ac:dyDescent="0.25">
      <c r="B63" s="6" t="s">
        <v>366</v>
      </c>
      <c r="C63" s="6">
        <v>2</v>
      </c>
      <c r="D63" t="s">
        <v>325</v>
      </c>
      <c r="E63" t="s">
        <v>26</v>
      </c>
      <c r="F63" t="s">
        <v>25</v>
      </c>
      <c r="G63" s="10">
        <v>6.3078703703703708E-3</v>
      </c>
      <c r="H63" s="21">
        <v>6.3657407407407326E-4</v>
      </c>
      <c r="I63" s="21">
        <v>7.4861111111111109E-3</v>
      </c>
      <c r="J63" s="13">
        <f t="shared" si="5"/>
        <v>6.8495370370370377E-3</v>
      </c>
    </row>
    <row r="64" spans="1:10" x14ac:dyDescent="0.25">
      <c r="B64" s="6" t="s">
        <v>366</v>
      </c>
      <c r="C64" s="6">
        <v>6</v>
      </c>
      <c r="D64" t="s">
        <v>394</v>
      </c>
      <c r="E64" t="s">
        <v>26</v>
      </c>
      <c r="F64" t="s">
        <v>25</v>
      </c>
      <c r="G64" s="10">
        <v>5.6712962962962958E-3</v>
      </c>
      <c r="H64" s="21">
        <v>1.2731481481481483E-3</v>
      </c>
      <c r="I64" s="21">
        <v>7.5266203703703701E-3</v>
      </c>
      <c r="J64" s="13">
        <f t="shared" si="5"/>
        <v>6.2534722222222219E-3</v>
      </c>
    </row>
    <row r="65" spans="1:10" x14ac:dyDescent="0.25">
      <c r="E65"/>
      <c r="F65" s="7"/>
      <c r="G65" s="20"/>
      <c r="H65" s="21"/>
    </row>
    <row r="66" spans="1:10" x14ac:dyDescent="0.25">
      <c r="A66" s="14">
        <v>8.5399999999999991</v>
      </c>
      <c r="D66" s="12"/>
      <c r="E66" s="15"/>
      <c r="F66" s="12"/>
      <c r="H66" s="21"/>
    </row>
    <row r="67" spans="1:10" x14ac:dyDescent="0.25">
      <c r="A67" s="17" t="s">
        <v>368</v>
      </c>
      <c r="B67" s="9" t="s">
        <v>445</v>
      </c>
      <c r="C67" s="9">
        <v>3</v>
      </c>
      <c r="D67" s="8" t="s">
        <v>431</v>
      </c>
      <c r="E67" s="9" t="s">
        <v>343</v>
      </c>
      <c r="F67" s="8" t="s">
        <v>18</v>
      </c>
      <c r="G67" s="9" t="s">
        <v>344</v>
      </c>
      <c r="H67" s="9" t="s">
        <v>345</v>
      </c>
      <c r="I67" s="18" t="s">
        <v>346</v>
      </c>
      <c r="J67" s="9" t="s">
        <v>347</v>
      </c>
    </row>
    <row r="68" spans="1:10" x14ac:dyDescent="0.25">
      <c r="B68" s="6" t="s">
        <v>369</v>
      </c>
      <c r="C68" s="6">
        <v>5</v>
      </c>
      <c r="D68" t="s">
        <v>401</v>
      </c>
      <c r="E68" t="s">
        <v>26</v>
      </c>
      <c r="F68" t="s">
        <v>285</v>
      </c>
      <c r="G68" s="10">
        <v>5.8449074074074072E-3</v>
      </c>
      <c r="H68" s="21">
        <v>9.8379629629629685E-4</v>
      </c>
      <c r="I68" s="21">
        <v>6.9016203703703696E-3</v>
      </c>
      <c r="J68" s="13">
        <f t="shared" ref="J68:J73" si="6">I68-H68</f>
        <v>5.9178240740740727E-3</v>
      </c>
    </row>
    <row r="69" spans="1:10" x14ac:dyDescent="0.25">
      <c r="B69" s="6" t="s">
        <v>369</v>
      </c>
      <c r="C69" s="6">
        <v>7</v>
      </c>
      <c r="D69" t="s">
        <v>57</v>
      </c>
      <c r="E69" t="s">
        <v>26</v>
      </c>
      <c r="F69" t="s">
        <v>25</v>
      </c>
      <c r="G69" s="10">
        <v>5.5555555555555549E-3</v>
      </c>
      <c r="H69" s="21">
        <v>1.2731481481481491E-3</v>
      </c>
      <c r="I69" s="21">
        <v>6.9641203703703705E-3</v>
      </c>
      <c r="J69" s="13">
        <f t="shared" si="6"/>
        <v>5.6909722222222214E-3</v>
      </c>
    </row>
    <row r="70" spans="1:10" x14ac:dyDescent="0.25">
      <c r="B70" s="6" t="s">
        <v>369</v>
      </c>
      <c r="C70" s="6">
        <v>2</v>
      </c>
      <c r="D70" t="s">
        <v>227</v>
      </c>
      <c r="E70" t="s">
        <v>26</v>
      </c>
      <c r="F70" t="s">
        <v>120</v>
      </c>
      <c r="G70" s="10">
        <v>6.3078703703703708E-3</v>
      </c>
      <c r="H70" s="21">
        <v>5.2083333333333322E-4</v>
      </c>
      <c r="I70" s="21">
        <v>7.0829861111111119E-3</v>
      </c>
      <c r="J70" s="13">
        <f t="shared" si="6"/>
        <v>6.5621527777777787E-3</v>
      </c>
    </row>
    <row r="71" spans="1:10" x14ac:dyDescent="0.25">
      <c r="B71" s="6" t="s">
        <v>369</v>
      </c>
      <c r="C71" s="6">
        <v>3</v>
      </c>
      <c r="D71" t="s">
        <v>184</v>
      </c>
      <c r="E71" t="s">
        <v>26</v>
      </c>
      <c r="F71" t="s">
        <v>97</v>
      </c>
      <c r="G71" s="10">
        <v>6.076388888888889E-3</v>
      </c>
      <c r="H71" s="21">
        <v>7.5231481481481503E-4</v>
      </c>
      <c r="I71" s="21">
        <v>7.1423611111111106E-3</v>
      </c>
      <c r="J71" s="13">
        <f t="shared" si="6"/>
        <v>6.3900462962962956E-3</v>
      </c>
    </row>
    <row r="72" spans="1:10" x14ac:dyDescent="0.25">
      <c r="B72" s="6" t="s">
        <v>369</v>
      </c>
      <c r="C72" s="6">
        <v>6</v>
      </c>
      <c r="D72" t="s">
        <v>112</v>
      </c>
      <c r="E72" t="s">
        <v>26</v>
      </c>
      <c r="F72" t="s">
        <v>63</v>
      </c>
      <c r="G72" s="10">
        <v>5.6712962962962958E-3</v>
      </c>
      <c r="H72" s="21">
        <v>1.1574074074074082E-3</v>
      </c>
      <c r="I72" s="21">
        <v>7.2997685185185188E-3</v>
      </c>
      <c r="J72" s="13">
        <f t="shared" si="6"/>
        <v>6.1423611111111106E-3</v>
      </c>
    </row>
    <row r="73" spans="1:10" x14ac:dyDescent="0.25">
      <c r="B73" s="6" t="s">
        <v>369</v>
      </c>
      <c r="C73" s="6">
        <v>4</v>
      </c>
      <c r="D73" t="s">
        <v>136</v>
      </c>
      <c r="E73" t="s">
        <v>26</v>
      </c>
      <c r="F73" t="s">
        <v>97</v>
      </c>
      <c r="G73" s="10">
        <v>5.9027777777777785E-3</v>
      </c>
      <c r="H73" s="21">
        <v>9.2592592592592553E-4</v>
      </c>
      <c r="I73" s="21">
        <v>7.3807870370370373E-3</v>
      </c>
      <c r="J73" s="13">
        <f t="shared" si="6"/>
        <v>6.4548611111111117E-3</v>
      </c>
    </row>
    <row r="74" spans="1:10" x14ac:dyDescent="0.25">
      <c r="B74" s="6" t="s">
        <v>369</v>
      </c>
      <c r="C74" s="6">
        <v>1</v>
      </c>
      <c r="D74" t="s">
        <v>322</v>
      </c>
      <c r="E74" t="s">
        <v>26</v>
      </c>
      <c r="F74" t="s">
        <v>202</v>
      </c>
      <c r="G74" s="10">
        <v>6.828703703703704E-3</v>
      </c>
      <c r="H74" s="21">
        <v>0</v>
      </c>
    </row>
    <row r="75" spans="1:10" x14ac:dyDescent="0.25">
      <c r="E75"/>
      <c r="F75" s="7"/>
      <c r="G75" s="20"/>
      <c r="H75" s="21"/>
    </row>
    <row r="76" spans="1:10" x14ac:dyDescent="0.25">
      <c r="A76" s="14">
        <v>9.0299999999999994</v>
      </c>
      <c r="E76" s="15"/>
      <c r="F76" s="16"/>
      <c r="H76" s="21"/>
    </row>
    <row r="77" spans="1:10" x14ac:dyDescent="0.25">
      <c r="A77" s="17" t="s">
        <v>372</v>
      </c>
      <c r="B77" s="9" t="s">
        <v>425</v>
      </c>
      <c r="C77" s="9">
        <v>1</v>
      </c>
      <c r="D77" s="8" t="s">
        <v>373</v>
      </c>
      <c r="E77" s="9" t="s">
        <v>343</v>
      </c>
      <c r="F77" s="8" t="s">
        <v>18</v>
      </c>
      <c r="G77" s="9" t="s">
        <v>344</v>
      </c>
      <c r="H77" s="9" t="s">
        <v>345</v>
      </c>
      <c r="I77" s="18" t="s">
        <v>346</v>
      </c>
      <c r="J77" s="9" t="s">
        <v>347</v>
      </c>
    </row>
    <row r="78" spans="1:10" x14ac:dyDescent="0.25">
      <c r="B78" s="6" t="s">
        <v>374</v>
      </c>
      <c r="C78" s="6">
        <v>2</v>
      </c>
      <c r="D78" t="s">
        <v>384</v>
      </c>
      <c r="E78" t="s">
        <v>335</v>
      </c>
      <c r="F78" t="s">
        <v>379</v>
      </c>
      <c r="G78" s="10">
        <v>2.9513888888888888E-3</v>
      </c>
      <c r="H78" s="21">
        <v>0</v>
      </c>
      <c r="I78" s="21">
        <v>3.0219907407407405E-3</v>
      </c>
      <c r="J78" s="13">
        <f>I78-H78</f>
        <v>3.0219907407407405E-3</v>
      </c>
    </row>
    <row r="79" spans="1:10" x14ac:dyDescent="0.25">
      <c r="B79" s="6" t="s">
        <v>374</v>
      </c>
      <c r="C79" s="6">
        <v>4</v>
      </c>
      <c r="D79" t="s">
        <v>386</v>
      </c>
      <c r="E79" t="s">
        <v>335</v>
      </c>
      <c r="F79" t="s">
        <v>231</v>
      </c>
      <c r="G79" s="10">
        <v>2.7199074074074074E-3</v>
      </c>
      <c r="H79" s="21">
        <v>2.3148148148148138E-4</v>
      </c>
      <c r="I79" s="21">
        <v>3.0995370370370365E-3</v>
      </c>
      <c r="J79" s="13">
        <f>I79-H79</f>
        <v>2.8680555555555551E-3</v>
      </c>
    </row>
    <row r="80" spans="1:10" x14ac:dyDescent="0.25">
      <c r="B80" s="6" t="s">
        <v>374</v>
      </c>
      <c r="C80" s="6">
        <v>1</v>
      </c>
      <c r="D80" t="s">
        <v>382</v>
      </c>
      <c r="E80" t="s">
        <v>335</v>
      </c>
      <c r="F80" t="s">
        <v>49</v>
      </c>
      <c r="G80" s="10">
        <v>2.9513888888888888E-3</v>
      </c>
      <c r="H80" s="21">
        <v>0</v>
      </c>
      <c r="I80" s="21" t="s">
        <v>520</v>
      </c>
    </row>
    <row r="81" spans="1:10" x14ac:dyDescent="0.25">
      <c r="B81" s="6" t="s">
        <v>374</v>
      </c>
      <c r="C81" s="6">
        <v>3</v>
      </c>
      <c r="D81" t="s">
        <v>446</v>
      </c>
      <c r="E81" t="s">
        <v>335</v>
      </c>
      <c r="F81" t="s">
        <v>49</v>
      </c>
      <c r="G81" s="10">
        <v>2.9513888888888888E-3</v>
      </c>
      <c r="H81" s="21">
        <v>0</v>
      </c>
      <c r="J81" s="13"/>
    </row>
    <row r="82" spans="1:10" x14ac:dyDescent="0.25">
      <c r="D82" s="12"/>
      <c r="E82" s="15"/>
      <c r="F82" s="12"/>
      <c r="H82" s="21"/>
    </row>
    <row r="83" spans="1:10" x14ac:dyDescent="0.25">
      <c r="A83" s="14">
        <v>9.07</v>
      </c>
      <c r="D83" s="12"/>
      <c r="E83" s="15"/>
      <c r="F83" s="12"/>
      <c r="H83" s="21"/>
    </row>
    <row r="84" spans="1:10" x14ac:dyDescent="0.25">
      <c r="A84" s="17" t="s">
        <v>380</v>
      </c>
      <c r="B84" s="9" t="s">
        <v>425</v>
      </c>
      <c r="C84" s="9">
        <v>2</v>
      </c>
      <c r="D84" s="8" t="s">
        <v>373</v>
      </c>
      <c r="E84" s="9" t="s">
        <v>343</v>
      </c>
      <c r="F84" s="8" t="s">
        <v>18</v>
      </c>
      <c r="G84" s="9" t="s">
        <v>344</v>
      </c>
      <c r="H84" s="9" t="s">
        <v>345</v>
      </c>
      <c r="I84" s="18" t="s">
        <v>346</v>
      </c>
      <c r="J84" s="9" t="s">
        <v>347</v>
      </c>
    </row>
    <row r="85" spans="1:10" x14ac:dyDescent="0.25">
      <c r="B85" s="6" t="s">
        <v>381</v>
      </c>
      <c r="C85" s="6">
        <v>5</v>
      </c>
      <c r="D85" t="s">
        <v>383</v>
      </c>
      <c r="E85" t="s">
        <v>335</v>
      </c>
      <c r="F85" t="s">
        <v>49</v>
      </c>
      <c r="G85" s="10">
        <v>2.7199074074074074E-3</v>
      </c>
      <c r="H85" s="21">
        <v>2.3148148148148138E-4</v>
      </c>
      <c r="I85" s="21">
        <v>3.0002314814814818E-3</v>
      </c>
      <c r="J85" s="13">
        <f>I85-H85</f>
        <v>2.7687500000000004E-3</v>
      </c>
    </row>
    <row r="86" spans="1:10" x14ac:dyDescent="0.25">
      <c r="B86" s="6" t="s">
        <v>381</v>
      </c>
      <c r="C86" s="6">
        <v>1</v>
      </c>
      <c r="D86" t="s">
        <v>336</v>
      </c>
      <c r="E86" t="s">
        <v>335</v>
      </c>
      <c r="F86" t="s">
        <v>120</v>
      </c>
      <c r="G86" s="10">
        <v>2.9513888888888888E-3</v>
      </c>
      <c r="H86" s="21">
        <v>0</v>
      </c>
      <c r="I86" s="21">
        <v>3.0474537037037037E-3</v>
      </c>
      <c r="J86" s="13">
        <f>I86-H86</f>
        <v>3.0474537037037037E-3</v>
      </c>
    </row>
    <row r="87" spans="1:10" x14ac:dyDescent="0.25">
      <c r="B87" s="6" t="s">
        <v>381</v>
      </c>
      <c r="C87" s="6">
        <v>3</v>
      </c>
      <c r="D87" t="s">
        <v>377</v>
      </c>
      <c r="E87" t="s">
        <v>335</v>
      </c>
      <c r="F87" t="s">
        <v>49</v>
      </c>
      <c r="G87" s="10">
        <v>2.7777777777777779E-3</v>
      </c>
      <c r="H87" s="21">
        <v>1.7361111111111093E-4</v>
      </c>
      <c r="I87" s="21">
        <v>3.0567129629629629E-3</v>
      </c>
      <c r="J87" s="13">
        <f>I87-H87</f>
        <v>2.883101851851852E-3</v>
      </c>
    </row>
    <row r="88" spans="1:10" x14ac:dyDescent="0.25">
      <c r="B88" s="6" t="s">
        <v>381</v>
      </c>
      <c r="C88" s="6">
        <v>2</v>
      </c>
      <c r="D88" t="s">
        <v>378</v>
      </c>
      <c r="E88" t="s">
        <v>335</v>
      </c>
      <c r="F88" t="s">
        <v>379</v>
      </c>
      <c r="G88" s="10">
        <v>2.7777777777777779E-3</v>
      </c>
      <c r="H88" s="21">
        <v>1.7361111111111093E-4</v>
      </c>
      <c r="I88" s="21">
        <v>3.0972222222222221E-3</v>
      </c>
      <c r="J88" s="13">
        <f>I88-H88</f>
        <v>2.9236111111111112E-3</v>
      </c>
    </row>
    <row r="89" spans="1:10" x14ac:dyDescent="0.25">
      <c r="B89" s="6" t="s">
        <v>381</v>
      </c>
      <c r="C89" s="6">
        <v>4</v>
      </c>
      <c r="D89" t="s">
        <v>385</v>
      </c>
      <c r="E89" t="s">
        <v>335</v>
      </c>
      <c r="F89" t="s">
        <v>231</v>
      </c>
      <c r="G89" s="10">
        <v>2.7777777777777779E-3</v>
      </c>
      <c r="H89" s="21">
        <v>1.7361111111111093E-4</v>
      </c>
      <c r="I89" s="21">
        <v>3.2662037037037035E-3</v>
      </c>
      <c r="J89" s="13">
        <f>I89-H89</f>
        <v>3.0925925925925925E-3</v>
      </c>
    </row>
    <row r="90" spans="1:10" x14ac:dyDescent="0.25">
      <c r="G90" s="22"/>
      <c r="H90" s="21"/>
    </row>
    <row r="91" spans="1:10" x14ac:dyDescent="0.25">
      <c r="A91" s="14">
        <v>9.11</v>
      </c>
      <c r="D91" s="12"/>
      <c r="E91" s="15"/>
      <c r="F91" s="12"/>
      <c r="H91" s="21"/>
    </row>
    <row r="92" spans="1:10" x14ac:dyDescent="0.25">
      <c r="A92" s="17" t="s">
        <v>387</v>
      </c>
      <c r="B92" s="9" t="s">
        <v>425</v>
      </c>
      <c r="C92" s="9">
        <v>4</v>
      </c>
      <c r="D92" s="8" t="s">
        <v>431</v>
      </c>
      <c r="E92" s="9" t="s">
        <v>343</v>
      </c>
      <c r="F92" s="8" t="s">
        <v>18</v>
      </c>
      <c r="G92" s="9" t="s">
        <v>344</v>
      </c>
      <c r="H92" s="9" t="s">
        <v>345</v>
      </c>
      <c r="I92" s="18" t="s">
        <v>346</v>
      </c>
      <c r="J92" s="9" t="s">
        <v>347</v>
      </c>
    </row>
    <row r="93" spans="1:10" x14ac:dyDescent="0.25">
      <c r="B93" s="6" t="s">
        <v>388</v>
      </c>
      <c r="C93" s="6">
        <v>1</v>
      </c>
      <c r="D93" t="s">
        <v>444</v>
      </c>
      <c r="E93" t="s">
        <v>26</v>
      </c>
      <c r="F93" t="s">
        <v>129</v>
      </c>
      <c r="G93" s="10">
        <v>7.2916666666666659E-3</v>
      </c>
      <c r="H93" s="21">
        <v>0</v>
      </c>
      <c r="I93" s="21">
        <v>7.0682870370370361E-3</v>
      </c>
      <c r="J93" s="13">
        <f t="shared" ref="J93:J98" si="7">I93-H93</f>
        <v>7.0682870370370361E-3</v>
      </c>
    </row>
    <row r="94" spans="1:10" x14ac:dyDescent="0.25">
      <c r="B94" s="6" t="s">
        <v>388</v>
      </c>
      <c r="C94" s="6">
        <v>6</v>
      </c>
      <c r="D94" t="s">
        <v>283</v>
      </c>
      <c r="E94" t="s">
        <v>26</v>
      </c>
      <c r="F94" t="s">
        <v>49</v>
      </c>
      <c r="G94" s="10">
        <v>5.5555555555555566E-3</v>
      </c>
      <c r="H94" s="21">
        <v>1.7361111111111093E-3</v>
      </c>
      <c r="I94" s="21">
        <v>7.4108796296296292E-3</v>
      </c>
      <c r="J94" s="13">
        <f t="shared" si="7"/>
        <v>5.67476851851852E-3</v>
      </c>
    </row>
    <row r="95" spans="1:10" x14ac:dyDescent="0.25">
      <c r="B95" s="6" t="s">
        <v>388</v>
      </c>
      <c r="C95" s="6">
        <v>5</v>
      </c>
      <c r="D95" t="s">
        <v>116</v>
      </c>
      <c r="E95" t="s">
        <v>26</v>
      </c>
      <c r="F95" t="s">
        <v>97</v>
      </c>
      <c r="G95" s="10">
        <v>5.7291666666666671E-3</v>
      </c>
      <c r="H95" s="21">
        <v>1.5625000000000001E-3</v>
      </c>
      <c r="I95" s="21">
        <v>7.5300925925925926E-3</v>
      </c>
      <c r="J95" s="13">
        <f t="shared" si="7"/>
        <v>5.967592592592592E-3</v>
      </c>
    </row>
    <row r="96" spans="1:10" x14ac:dyDescent="0.25">
      <c r="B96" s="6" t="s">
        <v>388</v>
      </c>
      <c r="C96" s="6">
        <v>3</v>
      </c>
      <c r="D96" t="s">
        <v>125</v>
      </c>
      <c r="E96" t="s">
        <v>26</v>
      </c>
      <c r="F96" t="s">
        <v>25</v>
      </c>
      <c r="G96" s="10">
        <v>5.9606481481481489E-3</v>
      </c>
      <c r="H96" s="21">
        <v>1.331018518518517E-3</v>
      </c>
      <c r="I96" s="21">
        <v>7.5953703703703704E-3</v>
      </c>
      <c r="J96" s="13">
        <f t="shared" si="7"/>
        <v>6.2643518518518534E-3</v>
      </c>
    </row>
    <row r="97" spans="1:10" x14ac:dyDescent="0.25">
      <c r="B97" s="6" t="s">
        <v>388</v>
      </c>
      <c r="C97" s="6">
        <v>4</v>
      </c>
      <c r="D97" t="s">
        <v>155</v>
      </c>
      <c r="E97" t="s">
        <v>26</v>
      </c>
      <c r="F97" t="s">
        <v>63</v>
      </c>
      <c r="G97" s="10">
        <v>5.844907407407408E-3</v>
      </c>
      <c r="H97" s="21">
        <v>1.4467592592592579E-3</v>
      </c>
      <c r="I97" s="21">
        <v>7.6793981481481479E-3</v>
      </c>
      <c r="J97" s="13">
        <f t="shared" si="7"/>
        <v>6.23263888888889E-3</v>
      </c>
    </row>
    <row r="98" spans="1:10" x14ac:dyDescent="0.25">
      <c r="B98" s="6" t="s">
        <v>388</v>
      </c>
      <c r="C98" s="6">
        <v>2</v>
      </c>
      <c r="D98" t="s">
        <v>333</v>
      </c>
      <c r="E98" t="s">
        <v>26</v>
      </c>
      <c r="F98" t="s">
        <v>179</v>
      </c>
      <c r="G98" s="10">
        <v>6.5393518518518517E-3</v>
      </c>
      <c r="H98" s="21">
        <v>7.5231481481481417E-4</v>
      </c>
      <c r="I98" s="21">
        <v>7.7037037037037048E-3</v>
      </c>
      <c r="J98" s="13">
        <f t="shared" si="7"/>
        <v>6.9513888888888906E-3</v>
      </c>
    </row>
    <row r="99" spans="1:10" x14ac:dyDescent="0.25">
      <c r="B99" s="6" t="s">
        <v>388</v>
      </c>
      <c r="C99" s="6">
        <v>7</v>
      </c>
      <c r="D99" t="s">
        <v>312</v>
      </c>
      <c r="E99" t="s">
        <v>26</v>
      </c>
      <c r="F99" t="s">
        <v>120</v>
      </c>
      <c r="G99" s="10">
        <v>5.3240740740740748E-3</v>
      </c>
      <c r="H99" s="21">
        <v>1.9675925925925911E-3</v>
      </c>
    </row>
    <row r="100" spans="1:10" x14ac:dyDescent="0.25">
      <c r="H100" s="21"/>
    </row>
    <row r="101" spans="1:10" x14ac:dyDescent="0.25">
      <c r="G101" s="22"/>
      <c r="H101" s="21"/>
    </row>
    <row r="102" spans="1:10" x14ac:dyDescent="0.25">
      <c r="A102" s="14">
        <v>9.15</v>
      </c>
      <c r="H102" s="21"/>
    </row>
    <row r="103" spans="1:10" x14ac:dyDescent="0.25">
      <c r="A103" s="17" t="s">
        <v>392</v>
      </c>
      <c r="B103" s="9" t="s">
        <v>425</v>
      </c>
      <c r="C103" s="9">
        <v>5</v>
      </c>
      <c r="D103" s="8" t="s">
        <v>431</v>
      </c>
      <c r="E103" s="9" t="s">
        <v>343</v>
      </c>
      <c r="F103" s="8" t="s">
        <v>18</v>
      </c>
      <c r="G103" s="9" t="s">
        <v>344</v>
      </c>
      <c r="H103" s="9" t="s">
        <v>345</v>
      </c>
      <c r="I103" s="18" t="s">
        <v>346</v>
      </c>
      <c r="J103" s="9" t="s">
        <v>347</v>
      </c>
    </row>
    <row r="104" spans="1:10" x14ac:dyDescent="0.25">
      <c r="B104" s="6" t="s">
        <v>393</v>
      </c>
      <c r="C104" s="6">
        <v>2</v>
      </c>
      <c r="D104" t="s">
        <v>232</v>
      </c>
      <c r="E104" t="s">
        <v>26</v>
      </c>
      <c r="F104" t="s">
        <v>30</v>
      </c>
      <c r="G104" s="10">
        <v>6.42361111111111E-3</v>
      </c>
      <c r="H104" s="21">
        <v>6.9444444444444545E-4</v>
      </c>
      <c r="I104" s="21">
        <v>7.0277777777777778E-3</v>
      </c>
      <c r="J104" s="13">
        <f t="shared" ref="J104:J109" si="8">I104-H104</f>
        <v>6.3333333333333323E-3</v>
      </c>
    </row>
    <row r="105" spans="1:10" x14ac:dyDescent="0.25">
      <c r="B105" s="6" t="s">
        <v>393</v>
      </c>
      <c r="C105" s="6">
        <v>4</v>
      </c>
      <c r="D105" t="s">
        <v>286</v>
      </c>
      <c r="E105" t="s">
        <v>26</v>
      </c>
      <c r="F105" t="s">
        <v>285</v>
      </c>
      <c r="G105" s="10">
        <v>6.076388888888889E-3</v>
      </c>
      <c r="H105" s="21">
        <v>1.1574074074074073E-3</v>
      </c>
      <c r="I105" s="21">
        <v>7.2013888888888882E-3</v>
      </c>
      <c r="J105" s="13">
        <f t="shared" si="8"/>
        <v>6.0439814814814809E-3</v>
      </c>
    </row>
    <row r="106" spans="1:10" x14ac:dyDescent="0.25">
      <c r="B106" s="6" t="s">
        <v>393</v>
      </c>
      <c r="C106" s="6">
        <v>3</v>
      </c>
      <c r="D106" t="s">
        <v>182</v>
      </c>
      <c r="E106" t="s">
        <v>26</v>
      </c>
      <c r="F106" t="s">
        <v>30</v>
      </c>
      <c r="G106" s="10">
        <v>6.1921296296296299E-3</v>
      </c>
      <c r="H106" s="21">
        <v>9.2592592592592553E-4</v>
      </c>
      <c r="I106" s="21">
        <v>7.2835648148148148E-3</v>
      </c>
      <c r="J106" s="13">
        <f t="shared" si="8"/>
        <v>6.3576388888888892E-3</v>
      </c>
    </row>
    <row r="107" spans="1:10" x14ac:dyDescent="0.25">
      <c r="B107" s="6" t="s">
        <v>393</v>
      </c>
      <c r="C107" s="6">
        <v>6</v>
      </c>
      <c r="D107" t="s">
        <v>64</v>
      </c>
      <c r="E107" t="s">
        <v>26</v>
      </c>
      <c r="F107" t="s">
        <v>63</v>
      </c>
      <c r="G107" s="10">
        <v>5.6134259259259262E-3</v>
      </c>
      <c r="H107" s="21">
        <v>1.5046296296296292E-3</v>
      </c>
      <c r="I107" s="21">
        <v>7.3564814814814812E-3</v>
      </c>
      <c r="J107" s="13">
        <f t="shared" si="8"/>
        <v>5.851851851851852E-3</v>
      </c>
    </row>
    <row r="108" spans="1:10" x14ac:dyDescent="0.25">
      <c r="B108" s="6" t="s">
        <v>393</v>
      </c>
      <c r="C108" s="6">
        <v>8</v>
      </c>
      <c r="D108" t="s">
        <v>31</v>
      </c>
      <c r="E108" t="s">
        <v>26</v>
      </c>
      <c r="F108" t="s">
        <v>30</v>
      </c>
      <c r="G108" s="10">
        <v>5.208333333333333E-3</v>
      </c>
      <c r="H108" s="21">
        <v>1.9097222222222224E-3</v>
      </c>
      <c r="I108" s="21">
        <v>7.3668981481481476E-3</v>
      </c>
      <c r="J108" s="13">
        <f t="shared" si="8"/>
        <v>5.4571759259259252E-3</v>
      </c>
    </row>
    <row r="109" spans="1:10" x14ac:dyDescent="0.25">
      <c r="B109" s="6" t="s">
        <v>393</v>
      </c>
      <c r="C109" s="6">
        <v>5</v>
      </c>
      <c r="D109" t="s">
        <v>200</v>
      </c>
      <c r="E109" t="s">
        <v>26</v>
      </c>
      <c r="F109" t="s">
        <v>63</v>
      </c>
      <c r="G109" s="10">
        <v>5.9606481481481489E-3</v>
      </c>
      <c r="H109" s="21">
        <v>1.1574074074074065E-3</v>
      </c>
      <c r="I109" s="21">
        <v>7.4826388888888894E-3</v>
      </c>
      <c r="J109" s="13">
        <f t="shared" si="8"/>
        <v>6.3252314814814829E-3</v>
      </c>
    </row>
    <row r="110" spans="1:10" x14ac:dyDescent="0.25">
      <c r="B110" s="6" t="s">
        <v>393</v>
      </c>
      <c r="C110" s="6">
        <v>1</v>
      </c>
      <c r="D110" t="s">
        <v>275</v>
      </c>
      <c r="E110" t="s">
        <v>26</v>
      </c>
      <c r="F110" t="s">
        <v>30</v>
      </c>
      <c r="G110" s="10">
        <v>7.1180555555555554E-3</v>
      </c>
      <c r="H110" s="21">
        <v>0</v>
      </c>
      <c r="I110" s="21" t="s">
        <v>521</v>
      </c>
    </row>
    <row r="111" spans="1:10" x14ac:dyDescent="0.25">
      <c r="B111" s="6" t="s">
        <v>393</v>
      </c>
      <c r="C111" s="6">
        <v>7</v>
      </c>
      <c r="D111" t="s">
        <v>67</v>
      </c>
      <c r="E111" t="s">
        <v>26</v>
      </c>
      <c r="F111" t="s">
        <v>66</v>
      </c>
      <c r="G111" s="10">
        <v>5.5555555555555558E-3</v>
      </c>
      <c r="H111" s="21">
        <v>1.5625000000000001E-3</v>
      </c>
      <c r="I111" s="21" t="s">
        <v>520</v>
      </c>
    </row>
    <row r="112" spans="1:10" x14ac:dyDescent="0.25">
      <c r="A112" s="14">
        <v>9.19</v>
      </c>
      <c r="H112" s="21"/>
    </row>
    <row r="113" spans="1:14" x14ac:dyDescent="0.25">
      <c r="A113" s="17" t="s">
        <v>395</v>
      </c>
      <c r="B113" s="9" t="s">
        <v>425</v>
      </c>
      <c r="C113" s="9">
        <v>6</v>
      </c>
      <c r="D113" s="8" t="s">
        <v>426</v>
      </c>
      <c r="E113" s="9" t="s">
        <v>343</v>
      </c>
      <c r="F113" s="8" t="s">
        <v>18</v>
      </c>
      <c r="G113" s="9" t="s">
        <v>344</v>
      </c>
      <c r="H113" s="9" t="s">
        <v>345</v>
      </c>
      <c r="I113" s="18" t="s">
        <v>346</v>
      </c>
      <c r="J113" s="9" t="s">
        <v>347</v>
      </c>
    </row>
    <row r="114" spans="1:14" x14ac:dyDescent="0.25">
      <c r="B114" s="6" t="s">
        <v>396</v>
      </c>
      <c r="C114" s="6">
        <v>5</v>
      </c>
      <c r="D114" t="s">
        <v>327</v>
      </c>
      <c r="E114" t="s">
        <v>69</v>
      </c>
      <c r="F114" t="s">
        <v>129</v>
      </c>
      <c r="G114" s="10">
        <v>6.2499999999999995E-3</v>
      </c>
      <c r="H114" s="21">
        <v>8.1018518518518462E-4</v>
      </c>
      <c r="I114" s="21">
        <v>7.332175925925926E-3</v>
      </c>
      <c r="J114" s="13">
        <f t="shared" ref="J114:J119" si="9">I114-H114</f>
        <v>6.5219907407407414E-3</v>
      </c>
    </row>
    <row r="115" spans="1:14" ht="12.75" customHeight="1" x14ac:dyDescent="0.25">
      <c r="B115" s="6" t="s">
        <v>396</v>
      </c>
      <c r="C115" s="6">
        <v>4</v>
      </c>
      <c r="D115" t="s">
        <v>265</v>
      </c>
      <c r="E115" t="s">
        <v>69</v>
      </c>
      <c r="F115" t="s">
        <v>120</v>
      </c>
      <c r="G115" s="10">
        <v>6.4236111111111117E-3</v>
      </c>
      <c r="H115" s="21">
        <v>6.3657407407407239E-4</v>
      </c>
      <c r="I115" s="21">
        <v>7.557638888888888E-3</v>
      </c>
      <c r="J115" s="13">
        <f t="shared" si="9"/>
        <v>6.9210648148148157E-3</v>
      </c>
    </row>
    <row r="116" spans="1:14" x14ac:dyDescent="0.25">
      <c r="B116" s="6" t="s">
        <v>396</v>
      </c>
      <c r="C116" s="6">
        <v>6</v>
      </c>
      <c r="D116" t="s">
        <v>503</v>
      </c>
      <c r="E116" t="s">
        <v>69</v>
      </c>
      <c r="F116" t="s">
        <v>54</v>
      </c>
      <c r="G116" s="10">
        <v>6.076388888888889E-3</v>
      </c>
      <c r="H116" s="21">
        <v>9.8379629629629511E-4</v>
      </c>
      <c r="I116" s="21">
        <v>7.6712962962962967E-3</v>
      </c>
      <c r="J116" s="13">
        <f t="shared" si="9"/>
        <v>6.6875000000000016E-3</v>
      </c>
    </row>
    <row r="117" spans="1:14" x14ac:dyDescent="0.25">
      <c r="B117" s="6" t="s">
        <v>396</v>
      </c>
      <c r="C117" s="6">
        <v>3</v>
      </c>
      <c r="D117" t="s">
        <v>352</v>
      </c>
      <c r="E117" t="s">
        <v>69</v>
      </c>
      <c r="F117" t="s">
        <v>97</v>
      </c>
      <c r="G117" s="10">
        <v>6.5393518518518517E-3</v>
      </c>
      <c r="H117" s="21">
        <v>5.2083333333333235E-4</v>
      </c>
      <c r="I117" s="21">
        <v>7.8807870370370368E-3</v>
      </c>
      <c r="J117" s="13">
        <f t="shared" si="9"/>
        <v>7.3599537037037045E-3</v>
      </c>
    </row>
    <row r="118" spans="1:14" x14ac:dyDescent="0.25">
      <c r="B118" s="6" t="s">
        <v>396</v>
      </c>
      <c r="C118" s="6">
        <v>1</v>
      </c>
      <c r="D118" t="s">
        <v>353</v>
      </c>
      <c r="E118" t="s">
        <v>69</v>
      </c>
      <c r="F118" t="s">
        <v>120</v>
      </c>
      <c r="G118" s="10">
        <v>7.0601851851851841E-3</v>
      </c>
      <c r="H118" s="21">
        <v>0</v>
      </c>
      <c r="I118" s="21">
        <v>8.0092592592592594E-3</v>
      </c>
      <c r="J118" s="13">
        <f t="shared" si="9"/>
        <v>8.0092592592592594E-3</v>
      </c>
    </row>
    <row r="119" spans="1:14" x14ac:dyDescent="0.25">
      <c r="B119" s="6" t="s">
        <v>396</v>
      </c>
      <c r="C119" s="6">
        <v>2</v>
      </c>
      <c r="D119" t="s">
        <v>326</v>
      </c>
      <c r="E119" t="s">
        <v>69</v>
      </c>
      <c r="F119" t="s">
        <v>120</v>
      </c>
      <c r="G119" s="10">
        <v>6.7129629629629622E-3</v>
      </c>
      <c r="H119" s="21">
        <v>1.3888888888888889E-3</v>
      </c>
      <c r="I119" s="21">
        <v>9.1249999999999994E-3</v>
      </c>
      <c r="J119" s="13">
        <f t="shared" si="9"/>
        <v>7.7361111111111103E-3</v>
      </c>
    </row>
    <row r="120" spans="1:14" x14ac:dyDescent="0.25">
      <c r="B120" s="6" t="s">
        <v>396</v>
      </c>
      <c r="C120" s="6">
        <v>7</v>
      </c>
      <c r="D120" t="s">
        <v>290</v>
      </c>
      <c r="E120" t="s">
        <v>69</v>
      </c>
      <c r="F120" t="s">
        <v>54</v>
      </c>
      <c r="G120" s="10">
        <v>5.9027777777777776E-3</v>
      </c>
      <c r="H120" s="21">
        <v>1.1574074074074065E-3</v>
      </c>
    </row>
    <row r="121" spans="1:14" x14ac:dyDescent="0.25">
      <c r="E121"/>
      <c r="G121" s="26"/>
      <c r="H121" s="21"/>
    </row>
    <row r="122" spans="1:14" x14ac:dyDescent="0.25">
      <c r="E122"/>
      <c r="G122" s="26"/>
      <c r="H122" s="21"/>
    </row>
    <row r="123" spans="1:14" x14ac:dyDescent="0.25">
      <c r="A123" s="14">
        <v>9.23</v>
      </c>
      <c r="D123" s="12"/>
      <c r="E123" s="15"/>
      <c r="F123" s="12"/>
      <c r="H123" s="21"/>
    </row>
    <row r="124" spans="1:14" x14ac:dyDescent="0.25">
      <c r="A124" s="17" t="s">
        <v>397</v>
      </c>
      <c r="B124" s="9" t="s">
        <v>425</v>
      </c>
      <c r="C124" s="9">
        <v>7</v>
      </c>
      <c r="D124" s="8" t="s">
        <v>426</v>
      </c>
      <c r="E124" s="9" t="s">
        <v>343</v>
      </c>
      <c r="F124" s="8" t="s">
        <v>18</v>
      </c>
      <c r="G124" s="9" t="s">
        <v>344</v>
      </c>
      <c r="H124" s="9" t="s">
        <v>345</v>
      </c>
      <c r="I124" s="18" t="s">
        <v>346</v>
      </c>
      <c r="J124" s="9" t="s">
        <v>347</v>
      </c>
    </row>
    <row r="125" spans="1:14" x14ac:dyDescent="0.25">
      <c r="B125" s="6" t="s">
        <v>398</v>
      </c>
      <c r="C125" s="6">
        <v>6</v>
      </c>
      <c r="D125" t="s">
        <v>161</v>
      </c>
      <c r="E125" t="s">
        <v>69</v>
      </c>
      <c r="F125" t="s">
        <v>54</v>
      </c>
      <c r="G125" s="10">
        <v>6.1342592592592594E-3</v>
      </c>
      <c r="H125" s="21">
        <v>1.0416666666666664E-3</v>
      </c>
      <c r="I125" s="21">
        <v>7.2662037037037027E-3</v>
      </c>
      <c r="J125" s="13">
        <f>I125-H125</f>
        <v>6.2245370370370362E-3</v>
      </c>
    </row>
    <row r="126" spans="1:14" x14ac:dyDescent="0.25">
      <c r="B126" s="6" t="s">
        <v>398</v>
      </c>
      <c r="C126" s="6">
        <v>3</v>
      </c>
      <c r="D126" t="s">
        <v>351</v>
      </c>
      <c r="E126" t="s">
        <v>69</v>
      </c>
      <c r="F126" t="s">
        <v>49</v>
      </c>
      <c r="G126" s="10">
        <v>6.6550925925925935E-3</v>
      </c>
      <c r="H126" s="21">
        <v>5.2083333333333235E-4</v>
      </c>
      <c r="I126" s="21">
        <v>7.3530092592592597E-3</v>
      </c>
      <c r="J126" s="13">
        <f>I126-H126</f>
        <v>6.8321759259259273E-3</v>
      </c>
    </row>
    <row r="127" spans="1:14" x14ac:dyDescent="0.25">
      <c r="B127" s="6" t="s">
        <v>398</v>
      </c>
      <c r="C127" s="6">
        <v>2</v>
      </c>
      <c r="D127" t="s">
        <v>247</v>
      </c>
      <c r="E127" t="s">
        <v>69</v>
      </c>
      <c r="F127" t="s">
        <v>222</v>
      </c>
      <c r="G127" s="10">
        <v>6.7708333333333336E-3</v>
      </c>
      <c r="H127" s="21">
        <v>4.0509259259259231E-4</v>
      </c>
      <c r="I127" s="21">
        <v>7.4189814814814813E-3</v>
      </c>
      <c r="J127" s="13">
        <f>I127-H127</f>
        <v>7.013888888888889E-3</v>
      </c>
    </row>
    <row r="128" spans="1:14" x14ac:dyDescent="0.25">
      <c r="B128" s="6" t="s">
        <v>398</v>
      </c>
      <c r="C128" s="6">
        <v>4</v>
      </c>
      <c r="D128" t="s">
        <v>259</v>
      </c>
      <c r="E128" t="s">
        <v>69</v>
      </c>
      <c r="F128" t="s">
        <v>120</v>
      </c>
      <c r="G128" s="10">
        <v>6.5393518518518517E-3</v>
      </c>
      <c r="H128" s="21">
        <v>6.3657407407407413E-4</v>
      </c>
      <c r="I128" s="21">
        <v>7.6574074074074079E-3</v>
      </c>
      <c r="J128" s="13">
        <f>I128-H128</f>
        <v>7.0208333333333338E-3</v>
      </c>
      <c r="L128" s="7"/>
      <c r="N128" s="22"/>
    </row>
    <row r="129" spans="1:10" x14ac:dyDescent="0.25">
      <c r="B129" s="6" t="s">
        <v>398</v>
      </c>
      <c r="C129" s="6">
        <v>1</v>
      </c>
      <c r="D129" t="s">
        <v>296</v>
      </c>
      <c r="E129" t="s">
        <v>69</v>
      </c>
      <c r="F129" t="s">
        <v>120</v>
      </c>
      <c r="G129" s="10">
        <v>7.1759259259259259E-3</v>
      </c>
      <c r="H129" s="21">
        <v>0</v>
      </c>
    </row>
    <row r="130" spans="1:10" x14ac:dyDescent="0.25">
      <c r="B130" s="6" t="s">
        <v>398</v>
      </c>
      <c r="C130" s="6">
        <v>5</v>
      </c>
      <c r="D130" t="s">
        <v>370</v>
      </c>
      <c r="E130" t="s">
        <v>69</v>
      </c>
      <c r="F130" t="s">
        <v>25</v>
      </c>
      <c r="G130" s="10">
        <v>6.3657407407407404E-3</v>
      </c>
      <c r="H130" s="21">
        <v>0</v>
      </c>
      <c r="I130" s="21">
        <v>6.2442129629629627E-3</v>
      </c>
      <c r="J130" s="13">
        <f>I130-H130</f>
        <v>6.2442129629629627E-3</v>
      </c>
    </row>
    <row r="131" spans="1:10" x14ac:dyDescent="0.25">
      <c r="B131" s="6" t="s">
        <v>398</v>
      </c>
      <c r="C131" s="6">
        <v>7</v>
      </c>
      <c r="D131" t="s">
        <v>340</v>
      </c>
      <c r="E131" t="s">
        <v>69</v>
      </c>
      <c r="F131" t="s">
        <v>120</v>
      </c>
      <c r="G131" s="10">
        <v>6.0185185185185177E-3</v>
      </c>
      <c r="H131" s="21"/>
      <c r="I131" s="21" t="s">
        <v>522</v>
      </c>
    </row>
    <row r="132" spans="1:10" x14ac:dyDescent="0.25">
      <c r="G132" s="22"/>
      <c r="H132" s="21"/>
    </row>
    <row r="133" spans="1:10" x14ac:dyDescent="0.25">
      <c r="A133" s="14">
        <v>9.27</v>
      </c>
      <c r="D133" s="12"/>
      <c r="E133" s="15"/>
      <c r="F133" s="12"/>
      <c r="H133" s="21"/>
    </row>
    <row r="134" spans="1:10" x14ac:dyDescent="0.25">
      <c r="A134" s="17" t="s">
        <v>399</v>
      </c>
      <c r="B134" s="9" t="s">
        <v>425</v>
      </c>
      <c r="C134" s="9">
        <v>5</v>
      </c>
      <c r="D134" s="8" t="s">
        <v>426</v>
      </c>
      <c r="E134" s="9" t="s">
        <v>343</v>
      </c>
      <c r="F134" s="8" t="s">
        <v>18</v>
      </c>
      <c r="G134" s="9" t="s">
        <v>344</v>
      </c>
      <c r="H134" s="9" t="s">
        <v>345</v>
      </c>
      <c r="I134" s="18" t="s">
        <v>346</v>
      </c>
      <c r="J134" s="9" t="s">
        <v>347</v>
      </c>
    </row>
    <row r="135" spans="1:10" x14ac:dyDescent="0.25">
      <c r="B135" s="6" t="s">
        <v>400</v>
      </c>
      <c r="C135" s="6">
        <v>7</v>
      </c>
      <c r="D135" t="s">
        <v>149</v>
      </c>
      <c r="E135" t="s">
        <v>69</v>
      </c>
      <c r="F135" t="s">
        <v>25</v>
      </c>
      <c r="G135" s="10">
        <v>5.9606481481481489E-3</v>
      </c>
      <c r="H135" s="21">
        <v>1.2731481481481483E-3</v>
      </c>
      <c r="I135" s="21">
        <v>7.5856481481481478E-3</v>
      </c>
      <c r="J135" s="13">
        <f>I135-H135</f>
        <v>6.3124999999999995E-3</v>
      </c>
    </row>
    <row r="136" spans="1:10" x14ac:dyDescent="0.25">
      <c r="B136" s="6" t="s">
        <v>400</v>
      </c>
      <c r="C136" s="6">
        <v>4</v>
      </c>
      <c r="D136" t="s">
        <v>243</v>
      </c>
      <c r="E136" t="s">
        <v>69</v>
      </c>
      <c r="F136" t="s">
        <v>120</v>
      </c>
      <c r="G136" s="10">
        <v>6.5393518518518517E-3</v>
      </c>
      <c r="H136" s="21">
        <v>6.3657407407407413E-4</v>
      </c>
      <c r="I136" s="21">
        <v>7.6446759259259254E-3</v>
      </c>
      <c r="J136" s="13">
        <f>I136-H136</f>
        <v>7.0081018518518513E-3</v>
      </c>
    </row>
    <row r="137" spans="1:10" x14ac:dyDescent="0.25">
      <c r="B137" s="6" t="s">
        <v>400</v>
      </c>
      <c r="C137" s="6">
        <v>1</v>
      </c>
      <c r="D137" t="s">
        <v>271</v>
      </c>
      <c r="E137" t="s">
        <v>69</v>
      </c>
      <c r="F137" t="s">
        <v>120</v>
      </c>
      <c r="G137" s="10">
        <v>7.1759259259259259E-3</v>
      </c>
      <c r="H137" s="21">
        <v>0</v>
      </c>
      <c r="I137" s="21">
        <v>7.8194444444444448E-3</v>
      </c>
      <c r="J137" s="13">
        <f>I137-H137</f>
        <v>7.8194444444444448E-3</v>
      </c>
    </row>
    <row r="138" spans="1:10" x14ac:dyDescent="0.25">
      <c r="B138" s="6" t="s">
        <v>400</v>
      </c>
      <c r="C138" s="6">
        <v>5</v>
      </c>
      <c r="D138" t="s">
        <v>294</v>
      </c>
      <c r="E138" t="s">
        <v>69</v>
      </c>
      <c r="F138" t="s">
        <v>129</v>
      </c>
      <c r="G138" s="10">
        <v>6.3078703703703708E-3</v>
      </c>
      <c r="H138" s="21">
        <v>1.5046296296296294E-3</v>
      </c>
      <c r="I138" s="21">
        <v>8.2835648148148148E-3</v>
      </c>
      <c r="J138" s="13">
        <f>I138-H138</f>
        <v>6.7789351851851856E-3</v>
      </c>
    </row>
    <row r="139" spans="1:10" x14ac:dyDescent="0.25">
      <c r="B139" s="6" t="s">
        <v>400</v>
      </c>
      <c r="C139" s="6">
        <v>6</v>
      </c>
      <c r="D139" t="s">
        <v>362</v>
      </c>
      <c r="E139" t="s">
        <v>69</v>
      </c>
      <c r="F139" t="s">
        <v>427</v>
      </c>
      <c r="G139" s="10">
        <v>6.1342592592592594E-3</v>
      </c>
      <c r="H139" s="21">
        <v>1.0416666666666664E-3</v>
      </c>
    </row>
    <row r="140" spans="1:10" x14ac:dyDescent="0.25">
      <c r="B140" s="6" t="s">
        <v>400</v>
      </c>
      <c r="C140" s="6">
        <v>2</v>
      </c>
      <c r="D140" t="s">
        <v>523</v>
      </c>
      <c r="E140" t="s">
        <v>69</v>
      </c>
      <c r="F140" t="s">
        <v>97</v>
      </c>
      <c r="G140" s="10">
        <v>6.7129629629629622E-3</v>
      </c>
      <c r="H140" s="21">
        <v>4.6296296296296363E-4</v>
      </c>
    </row>
    <row r="141" spans="1:10" x14ac:dyDescent="0.25">
      <c r="B141" s="6" t="s">
        <v>400</v>
      </c>
      <c r="C141" s="6">
        <v>3</v>
      </c>
      <c r="D141" t="s">
        <v>241</v>
      </c>
      <c r="E141" t="s">
        <v>69</v>
      </c>
      <c r="F141" t="s">
        <v>240</v>
      </c>
      <c r="G141" s="10">
        <v>6.5972222222222222E-3</v>
      </c>
      <c r="H141" s="21">
        <v>5.7870370370370367E-4</v>
      </c>
      <c r="I141" s="13"/>
    </row>
    <row r="142" spans="1:10" x14ac:dyDescent="0.25">
      <c r="E142"/>
      <c r="F142" s="7"/>
      <c r="G142" s="20"/>
      <c r="H142" s="21"/>
    </row>
    <row r="143" spans="1:10" x14ac:dyDescent="0.25">
      <c r="A143" s="14">
        <v>9.31</v>
      </c>
      <c r="G143" s="23"/>
      <c r="H143" s="21"/>
    </row>
    <row r="144" spans="1:10" x14ac:dyDescent="0.25">
      <c r="A144" s="17" t="s">
        <v>403</v>
      </c>
      <c r="B144" s="9" t="s">
        <v>425</v>
      </c>
      <c r="C144" s="9">
        <v>8</v>
      </c>
      <c r="D144" s="8" t="s">
        <v>426</v>
      </c>
      <c r="E144" s="9" t="s">
        <v>343</v>
      </c>
      <c r="F144" s="8" t="s">
        <v>18</v>
      </c>
      <c r="G144" s="9" t="s">
        <v>344</v>
      </c>
      <c r="H144" s="9" t="s">
        <v>345</v>
      </c>
      <c r="I144" s="18" t="s">
        <v>346</v>
      </c>
      <c r="J144" s="9" t="s">
        <v>347</v>
      </c>
    </row>
    <row r="145" spans="1:10" x14ac:dyDescent="0.25">
      <c r="B145" s="6" t="s">
        <v>404</v>
      </c>
      <c r="C145" s="6">
        <v>2</v>
      </c>
      <c r="D145" t="s">
        <v>257</v>
      </c>
      <c r="E145" t="s">
        <v>69</v>
      </c>
      <c r="F145" t="s">
        <v>120</v>
      </c>
      <c r="G145" s="10">
        <v>6.7129629629629622E-3</v>
      </c>
      <c r="H145" s="21">
        <v>3.4722222222222186E-4</v>
      </c>
      <c r="I145" s="21">
        <v>7.1851851851851859E-3</v>
      </c>
      <c r="J145" s="13">
        <f t="shared" ref="J145:J150" si="10">I145-H145</f>
        <v>6.8379629629629641E-3</v>
      </c>
    </row>
    <row r="146" spans="1:10" x14ac:dyDescent="0.25">
      <c r="B146" s="6" t="s">
        <v>404</v>
      </c>
      <c r="C146" s="6">
        <v>5</v>
      </c>
      <c r="D146" t="s">
        <v>209</v>
      </c>
      <c r="E146" t="s">
        <v>69</v>
      </c>
      <c r="F146" t="s">
        <v>97</v>
      </c>
      <c r="G146" s="10">
        <v>6.3078703703703708E-3</v>
      </c>
      <c r="H146" s="21">
        <v>7.523148148148133E-4</v>
      </c>
      <c r="I146" s="21">
        <v>7.2951388888888892E-3</v>
      </c>
      <c r="J146" s="13">
        <f t="shared" si="10"/>
        <v>6.5428240740740759E-3</v>
      </c>
    </row>
    <row r="147" spans="1:10" x14ac:dyDescent="0.25">
      <c r="B147" s="6" t="s">
        <v>404</v>
      </c>
      <c r="C147" s="6">
        <v>6</v>
      </c>
      <c r="D147" t="s">
        <v>196</v>
      </c>
      <c r="E147" t="s">
        <v>69</v>
      </c>
      <c r="F147" t="s">
        <v>86</v>
      </c>
      <c r="G147" s="10">
        <v>6.1342592592592594E-3</v>
      </c>
      <c r="H147" s="21">
        <v>9.2592592592592466E-4</v>
      </c>
      <c r="I147" s="21">
        <v>7.3576388888888893E-3</v>
      </c>
      <c r="J147" s="13">
        <f t="shared" si="10"/>
        <v>6.4317129629629646E-3</v>
      </c>
    </row>
    <row r="148" spans="1:10" x14ac:dyDescent="0.25">
      <c r="B148" s="6" t="s">
        <v>404</v>
      </c>
      <c r="C148" s="6">
        <v>7</v>
      </c>
      <c r="D148" t="s">
        <v>293</v>
      </c>
      <c r="E148" t="s">
        <v>69</v>
      </c>
      <c r="F148" t="s">
        <v>54</v>
      </c>
      <c r="G148" s="10">
        <v>5.9027777777777776E-3</v>
      </c>
      <c r="H148" s="21">
        <v>1.1574074074074065E-3</v>
      </c>
      <c r="I148" s="21">
        <v>7.5150462962962966E-3</v>
      </c>
      <c r="J148" s="13">
        <f t="shared" si="10"/>
        <v>6.3576388888888901E-3</v>
      </c>
    </row>
    <row r="149" spans="1:10" x14ac:dyDescent="0.25">
      <c r="B149" s="6" t="s">
        <v>404</v>
      </c>
      <c r="C149" s="6">
        <v>3</v>
      </c>
      <c r="D149" t="s">
        <v>245</v>
      </c>
      <c r="E149" t="s">
        <v>69</v>
      </c>
      <c r="F149" t="s">
        <v>120</v>
      </c>
      <c r="G149" s="10">
        <v>6.5972222222222222E-3</v>
      </c>
      <c r="H149" s="21">
        <v>4.629629629629619E-4</v>
      </c>
      <c r="I149" s="21">
        <v>7.5925925925925926E-3</v>
      </c>
      <c r="J149" s="13">
        <f t="shared" si="10"/>
        <v>7.1296296296296307E-3</v>
      </c>
    </row>
    <row r="150" spans="1:10" x14ac:dyDescent="0.25">
      <c r="B150" s="6" t="s">
        <v>404</v>
      </c>
      <c r="C150" s="6">
        <v>4</v>
      </c>
      <c r="D150" t="s">
        <v>277</v>
      </c>
      <c r="E150" t="s">
        <v>69</v>
      </c>
      <c r="F150" t="s">
        <v>63</v>
      </c>
      <c r="G150" s="10">
        <v>6.4814814814814813E-3</v>
      </c>
      <c r="H150" s="21">
        <v>5.787037037037028E-4</v>
      </c>
      <c r="I150" s="21">
        <v>8.3402777777777781E-3</v>
      </c>
      <c r="J150" s="13">
        <f t="shared" si="10"/>
        <v>7.7615740740740752E-3</v>
      </c>
    </row>
    <row r="151" spans="1:10" x14ac:dyDescent="0.25">
      <c r="B151" s="6" t="s">
        <v>404</v>
      </c>
      <c r="C151" s="6">
        <v>1</v>
      </c>
      <c r="D151" t="s">
        <v>267</v>
      </c>
      <c r="E151" t="s">
        <v>69</v>
      </c>
      <c r="F151" t="s">
        <v>25</v>
      </c>
      <c r="G151" s="10">
        <v>7.0601851851851841E-3</v>
      </c>
      <c r="H151" s="21">
        <v>0</v>
      </c>
      <c r="I151" s="21" t="s">
        <v>520</v>
      </c>
    </row>
    <row r="152" spans="1:10" x14ac:dyDescent="0.25">
      <c r="G152" s="23"/>
      <c r="H152" s="21"/>
    </row>
    <row r="153" spans="1:10" x14ac:dyDescent="0.25">
      <c r="A153" s="27">
        <v>9.35</v>
      </c>
      <c r="B153" s="9" t="s">
        <v>425</v>
      </c>
      <c r="C153" s="9">
        <v>9</v>
      </c>
      <c r="D153" s="8" t="s">
        <v>524</v>
      </c>
      <c r="E153" s="9" t="s">
        <v>343</v>
      </c>
      <c r="F153" s="8" t="s">
        <v>18</v>
      </c>
      <c r="G153" s="9" t="s">
        <v>344</v>
      </c>
      <c r="H153" s="9" t="s">
        <v>345</v>
      </c>
      <c r="I153" s="18" t="s">
        <v>346</v>
      </c>
      <c r="J153" s="9" t="s">
        <v>347</v>
      </c>
    </row>
    <row r="154" spans="1:10" x14ac:dyDescent="0.25">
      <c r="A154" s="11" t="s">
        <v>406</v>
      </c>
      <c r="B154" s="6" t="s">
        <v>407</v>
      </c>
      <c r="C154" s="6">
        <v>2</v>
      </c>
      <c r="D154" t="s">
        <v>169</v>
      </c>
      <c r="E154" t="s">
        <v>26</v>
      </c>
      <c r="F154" t="s">
        <v>25</v>
      </c>
      <c r="G154" s="10">
        <v>6.1921296296296299E-3</v>
      </c>
      <c r="H154" s="21">
        <v>1.1574074074074091E-4</v>
      </c>
      <c r="I154" s="21">
        <v>6.4687499999999997E-3</v>
      </c>
      <c r="J154" s="13">
        <f t="shared" ref="J154:J162" si="11">I154-H154</f>
        <v>6.3530092592592588E-3</v>
      </c>
    </row>
    <row r="155" spans="1:10" x14ac:dyDescent="0.25">
      <c r="B155" s="6" t="s">
        <v>407</v>
      </c>
      <c r="C155" s="6">
        <v>6</v>
      </c>
      <c r="D155" t="s">
        <v>114</v>
      </c>
      <c r="E155" t="s">
        <v>26</v>
      </c>
      <c r="F155" t="s">
        <v>25</v>
      </c>
      <c r="G155" s="10">
        <v>5.8449074074074072E-3</v>
      </c>
      <c r="H155" s="21">
        <v>4.2824074074074075E-4</v>
      </c>
      <c r="I155" s="21">
        <v>6.4733796296296301E-3</v>
      </c>
      <c r="J155" s="13">
        <f t="shared" si="11"/>
        <v>6.0451388888888898E-3</v>
      </c>
    </row>
    <row r="156" spans="1:10" x14ac:dyDescent="0.25">
      <c r="B156" s="6" t="s">
        <v>407</v>
      </c>
      <c r="C156" s="6">
        <v>1</v>
      </c>
      <c r="D156" t="s">
        <v>525</v>
      </c>
      <c r="E156" t="s">
        <v>26</v>
      </c>
      <c r="F156" s="12" t="s">
        <v>526</v>
      </c>
      <c r="G156" s="10">
        <v>6.3078703703703708E-3</v>
      </c>
      <c r="H156" s="21">
        <v>0</v>
      </c>
      <c r="I156" s="21">
        <v>6.5069444444444437E-3</v>
      </c>
      <c r="J156" s="13">
        <f t="shared" si="11"/>
        <v>6.5069444444444437E-3</v>
      </c>
    </row>
    <row r="157" spans="1:10" x14ac:dyDescent="0.25">
      <c r="B157" s="6" t="s">
        <v>442</v>
      </c>
      <c r="C157" s="6">
        <v>8</v>
      </c>
      <c r="D157" t="s">
        <v>61</v>
      </c>
      <c r="E157" t="s">
        <v>26</v>
      </c>
      <c r="F157" t="s">
        <v>25</v>
      </c>
      <c r="G157" s="10">
        <v>5.5555555555555558E-3</v>
      </c>
      <c r="H157" s="21">
        <v>6.2500000000000001E-4</v>
      </c>
      <c r="I157" s="21">
        <v>6.5276620370370367E-3</v>
      </c>
      <c r="J157" s="13">
        <f t="shared" si="11"/>
        <v>5.902662037037037E-3</v>
      </c>
    </row>
    <row r="158" spans="1:10" x14ac:dyDescent="0.25">
      <c r="B158" s="6" t="s">
        <v>407</v>
      </c>
      <c r="C158" s="6">
        <v>8</v>
      </c>
      <c r="D158" t="s">
        <v>73</v>
      </c>
      <c r="E158" t="s">
        <v>26</v>
      </c>
      <c r="F158" t="s">
        <v>25</v>
      </c>
      <c r="G158" s="10">
        <v>5.7291666666666671E-3</v>
      </c>
      <c r="H158" s="21">
        <v>5.7870370370370367E-4</v>
      </c>
      <c r="I158" s="21">
        <v>6.5462962962962957E-3</v>
      </c>
      <c r="J158" s="13">
        <f t="shared" si="11"/>
        <v>5.967592592592592E-3</v>
      </c>
    </row>
    <row r="159" spans="1:10" x14ac:dyDescent="0.25">
      <c r="B159" s="6" t="s">
        <v>407</v>
      </c>
      <c r="C159" s="6">
        <v>4</v>
      </c>
      <c r="D159" t="s">
        <v>147</v>
      </c>
      <c r="E159" t="s">
        <v>26</v>
      </c>
      <c r="F159" t="s">
        <v>25</v>
      </c>
      <c r="G159" s="10">
        <v>5.9027777777777776E-3</v>
      </c>
      <c r="H159" s="21">
        <v>4.0509259259259318E-4</v>
      </c>
      <c r="I159" s="21">
        <v>6.556712962962963E-3</v>
      </c>
      <c r="J159" s="13">
        <f t="shared" si="11"/>
        <v>6.1516203703703698E-3</v>
      </c>
    </row>
    <row r="160" spans="1:10" x14ac:dyDescent="0.25">
      <c r="B160" s="6" t="s">
        <v>407</v>
      </c>
      <c r="C160" s="6">
        <v>7</v>
      </c>
      <c r="D160" t="s">
        <v>79</v>
      </c>
      <c r="E160" t="s">
        <v>26</v>
      </c>
      <c r="F160" t="s">
        <v>25</v>
      </c>
      <c r="G160" s="10">
        <v>5.7291666666666671E-3</v>
      </c>
      <c r="H160" s="21">
        <v>5.7870370370370367E-4</v>
      </c>
      <c r="I160" s="21">
        <v>6.5763888888888894E-3</v>
      </c>
      <c r="J160" s="13">
        <f t="shared" si="11"/>
        <v>5.9976851851851858E-3</v>
      </c>
    </row>
    <row r="161" spans="1:10" x14ac:dyDescent="0.25">
      <c r="B161" s="6" t="s">
        <v>407</v>
      </c>
      <c r="C161" s="6">
        <v>5</v>
      </c>
      <c r="D161" t="s">
        <v>121</v>
      </c>
      <c r="E161" t="s">
        <v>26</v>
      </c>
      <c r="F161" t="s">
        <v>527</v>
      </c>
      <c r="G161" s="10">
        <v>5.9027777777777776E-3</v>
      </c>
      <c r="H161" s="21">
        <v>4.0509259259259318E-4</v>
      </c>
      <c r="I161" s="21">
        <v>6.6759259259259254E-3</v>
      </c>
      <c r="J161" s="13">
        <f t="shared" si="11"/>
        <v>6.2708333333333323E-3</v>
      </c>
    </row>
    <row r="162" spans="1:10" x14ac:dyDescent="0.25">
      <c r="B162" s="6" t="s">
        <v>407</v>
      </c>
      <c r="C162" s="6">
        <v>3</v>
      </c>
      <c r="D162" t="s">
        <v>177</v>
      </c>
      <c r="E162" t="s">
        <v>26</v>
      </c>
      <c r="F162" t="s">
        <v>25</v>
      </c>
      <c r="G162" s="10">
        <v>5.9606481481481489E-3</v>
      </c>
      <c r="H162" s="21">
        <v>3.4722222222222186E-4</v>
      </c>
      <c r="I162" s="21">
        <v>6.7141203703703703E-3</v>
      </c>
      <c r="J162" s="13">
        <f t="shared" si="11"/>
        <v>6.3668981481481484E-3</v>
      </c>
    </row>
    <row r="163" spans="1:10" x14ac:dyDescent="0.25">
      <c r="E163"/>
      <c r="G163" s="10"/>
      <c r="H163" s="21"/>
    </row>
    <row r="164" spans="1:10" x14ac:dyDescent="0.25">
      <c r="A164" s="29">
        <v>9.43</v>
      </c>
      <c r="B164" s="9" t="s">
        <v>425</v>
      </c>
      <c r="C164" s="9">
        <v>1</v>
      </c>
      <c r="D164" s="8" t="s">
        <v>448</v>
      </c>
      <c r="E164" s="9" t="s">
        <v>343</v>
      </c>
      <c r="F164" s="8" t="s">
        <v>18</v>
      </c>
      <c r="G164" s="9" t="s">
        <v>344</v>
      </c>
      <c r="H164" s="9" t="s">
        <v>345</v>
      </c>
      <c r="I164" s="18" t="s">
        <v>346</v>
      </c>
      <c r="J164" s="9" t="s">
        <v>347</v>
      </c>
    </row>
    <row r="165" spans="1:10" x14ac:dyDescent="0.25">
      <c r="A165" s="11" t="s">
        <v>410</v>
      </c>
      <c r="B165" s="6" t="s">
        <v>411</v>
      </c>
      <c r="C165" s="6">
        <v>3</v>
      </c>
      <c r="D165" t="s">
        <v>255</v>
      </c>
      <c r="E165" t="s">
        <v>82</v>
      </c>
      <c r="F165" t="s">
        <v>30</v>
      </c>
      <c r="G165" s="10">
        <v>2.8935185185185188E-3</v>
      </c>
      <c r="H165" s="21">
        <v>4.0509259259259231E-4</v>
      </c>
      <c r="I165" s="21">
        <v>3.2615740740740734E-3</v>
      </c>
      <c r="J165" s="13">
        <f t="shared" ref="J165:J172" si="12">I165-H165</f>
        <v>2.8564814814814811E-3</v>
      </c>
    </row>
    <row r="166" spans="1:10" x14ac:dyDescent="0.25">
      <c r="B166" s="6" t="s">
        <v>411</v>
      </c>
      <c r="C166" s="6">
        <v>2</v>
      </c>
      <c r="D166" t="s">
        <v>418</v>
      </c>
      <c r="E166" t="s">
        <v>82</v>
      </c>
      <c r="F166" t="s">
        <v>231</v>
      </c>
      <c r="G166" s="10">
        <v>3.0092592592592588E-3</v>
      </c>
      <c r="H166" s="21">
        <v>2.8935185185185227E-4</v>
      </c>
      <c r="I166" s="21">
        <v>3.3090277777777775E-3</v>
      </c>
      <c r="J166" s="13">
        <f t="shared" si="12"/>
        <v>3.0196759259259252E-3</v>
      </c>
    </row>
    <row r="167" spans="1:10" x14ac:dyDescent="0.25">
      <c r="B167" s="6" t="s">
        <v>411</v>
      </c>
      <c r="C167" s="6">
        <v>6</v>
      </c>
      <c r="D167" t="s">
        <v>299</v>
      </c>
      <c r="E167" t="s">
        <v>82</v>
      </c>
      <c r="F167" t="s">
        <v>30</v>
      </c>
      <c r="G167" s="10">
        <v>2.6620370370370374E-3</v>
      </c>
      <c r="H167" s="21">
        <v>6.3657407407407369E-4</v>
      </c>
      <c r="I167" s="21">
        <v>3.3344907407407407E-3</v>
      </c>
      <c r="J167" s="13">
        <f t="shared" si="12"/>
        <v>2.697916666666667E-3</v>
      </c>
    </row>
    <row r="168" spans="1:10" x14ac:dyDescent="0.25">
      <c r="B168" s="6" t="s">
        <v>411</v>
      </c>
      <c r="C168" s="6">
        <v>7</v>
      </c>
      <c r="D168" t="s">
        <v>420</v>
      </c>
      <c r="E168" t="s">
        <v>82</v>
      </c>
      <c r="F168" t="s">
        <v>49</v>
      </c>
      <c r="G168" s="10">
        <v>2.6041666666666665E-3</v>
      </c>
      <c r="H168" s="21">
        <v>6.9444444444444458E-4</v>
      </c>
      <c r="I168" s="21">
        <v>3.3437499999999995E-3</v>
      </c>
      <c r="J168" s="13">
        <f t="shared" si="12"/>
        <v>2.6493055555555549E-3</v>
      </c>
    </row>
    <row r="169" spans="1:10" x14ac:dyDescent="0.25">
      <c r="B169" s="6" t="s">
        <v>411</v>
      </c>
      <c r="C169" s="6">
        <v>8</v>
      </c>
      <c r="D169" t="s">
        <v>416</v>
      </c>
      <c r="E169" t="s">
        <v>82</v>
      </c>
      <c r="F169" t="s">
        <v>49</v>
      </c>
      <c r="G169" s="10">
        <v>2.5462962962962961E-3</v>
      </c>
      <c r="H169" s="21">
        <v>7.5231481481481503E-4</v>
      </c>
      <c r="I169" s="21">
        <v>3.4131944444444444E-3</v>
      </c>
      <c r="J169" s="13">
        <f t="shared" si="12"/>
        <v>2.6608796296296294E-3</v>
      </c>
    </row>
    <row r="170" spans="1:10" x14ac:dyDescent="0.25">
      <c r="B170" s="6" t="s">
        <v>411</v>
      </c>
      <c r="C170" s="6">
        <v>4</v>
      </c>
      <c r="D170" t="s">
        <v>238</v>
      </c>
      <c r="E170" t="s">
        <v>82</v>
      </c>
      <c r="F170" t="s">
        <v>25</v>
      </c>
      <c r="G170" s="10">
        <v>2.8356481481481479E-3</v>
      </c>
      <c r="H170" s="21">
        <v>4.629629629629632E-4</v>
      </c>
      <c r="I170" s="21">
        <v>3.5034722222222221E-3</v>
      </c>
      <c r="J170" s="13">
        <f t="shared" si="12"/>
        <v>3.0405092592592589E-3</v>
      </c>
    </row>
    <row r="171" spans="1:10" x14ac:dyDescent="0.25">
      <c r="B171" s="6" t="s">
        <v>411</v>
      </c>
      <c r="C171" s="6">
        <v>1</v>
      </c>
      <c r="D171" t="s">
        <v>303</v>
      </c>
      <c r="E171" t="s">
        <v>82</v>
      </c>
      <c r="F171" t="s">
        <v>30</v>
      </c>
      <c r="G171" s="10">
        <v>3.2986111111111111E-3</v>
      </c>
      <c r="H171" s="21">
        <v>0</v>
      </c>
      <c r="I171" s="21">
        <v>3.5243055555555553E-3</v>
      </c>
      <c r="J171" s="13">
        <f t="shared" si="12"/>
        <v>3.5243055555555553E-3</v>
      </c>
    </row>
    <row r="172" spans="1:10" x14ac:dyDescent="0.25">
      <c r="B172" s="6" t="s">
        <v>411</v>
      </c>
      <c r="C172" s="6">
        <v>5</v>
      </c>
      <c r="D172" t="s">
        <v>419</v>
      </c>
      <c r="E172" t="s">
        <v>82</v>
      </c>
      <c r="F172" t="s">
        <v>49</v>
      </c>
      <c r="G172" s="10">
        <v>2.7199074074074074E-3</v>
      </c>
      <c r="H172" s="21">
        <v>5.7870370370370367E-4</v>
      </c>
      <c r="I172" s="21">
        <v>3.5578703703703705E-3</v>
      </c>
      <c r="J172" s="13">
        <f t="shared" si="12"/>
        <v>2.9791666666666669E-3</v>
      </c>
    </row>
    <row r="173" spans="1:10" x14ac:dyDescent="0.25">
      <c r="E173"/>
      <c r="G173" s="26"/>
      <c r="H173" s="23"/>
    </row>
    <row r="174" spans="1:10" x14ac:dyDescent="0.25">
      <c r="A174" s="35"/>
    </row>
    <row r="182" spans="8:8" x14ac:dyDescent="0.25">
      <c r="H182" s="3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F727A-34F3-4A7F-82F0-40E83338538F}">
  <dimension ref="A1:P179"/>
  <sheetViews>
    <sheetView workbookViewId="0">
      <selection activeCell="Q30" sqref="Q29:Q30"/>
    </sheetView>
  </sheetViews>
  <sheetFormatPr defaultRowHeight="15" x14ac:dyDescent="0.25"/>
  <cols>
    <col min="1" max="1" width="5.5703125" style="11" customWidth="1"/>
    <col min="2" max="2" width="3.5703125" style="6" customWidth="1"/>
    <col min="3" max="3" width="3" style="6" customWidth="1"/>
    <col min="4" max="4" width="20.85546875" customWidth="1"/>
    <col min="5" max="5" width="10.28515625" style="7" customWidth="1"/>
    <col min="6" max="6" width="11.28515625" customWidth="1"/>
    <col min="7" max="7" width="11" style="15" customWidth="1"/>
    <col min="8" max="8" width="9.140625" style="20"/>
    <col min="9" max="9" width="12" style="15" bestFit="1" customWidth="1"/>
    <col min="10" max="10" width="9.140625" style="5"/>
    <col min="11" max="11" width="9.140625" style="10"/>
    <col min="257" max="257" width="5.5703125" customWidth="1"/>
    <col min="258" max="258" width="3.5703125" customWidth="1"/>
    <col min="259" max="259" width="3" customWidth="1"/>
    <col min="260" max="260" width="20.85546875" customWidth="1"/>
    <col min="261" max="261" width="10.28515625" customWidth="1"/>
    <col min="262" max="262" width="11.28515625" customWidth="1"/>
    <col min="263" max="263" width="11" customWidth="1"/>
    <col min="265" max="265" width="12" bestFit="1" customWidth="1"/>
    <col min="513" max="513" width="5.5703125" customWidth="1"/>
    <col min="514" max="514" width="3.5703125" customWidth="1"/>
    <col min="515" max="515" width="3" customWidth="1"/>
    <col min="516" max="516" width="20.85546875" customWidth="1"/>
    <col min="517" max="517" width="10.28515625" customWidth="1"/>
    <col min="518" max="518" width="11.28515625" customWidth="1"/>
    <col min="519" max="519" width="11" customWidth="1"/>
    <col min="521" max="521" width="12" bestFit="1" customWidth="1"/>
    <col min="769" max="769" width="5.5703125" customWidth="1"/>
    <col min="770" max="770" width="3.5703125" customWidth="1"/>
    <col min="771" max="771" width="3" customWidth="1"/>
    <col min="772" max="772" width="20.85546875" customWidth="1"/>
    <col min="773" max="773" width="10.28515625" customWidth="1"/>
    <col min="774" max="774" width="11.28515625" customWidth="1"/>
    <col min="775" max="775" width="11" customWidth="1"/>
    <col min="777" max="777" width="12" bestFit="1" customWidth="1"/>
    <col min="1025" max="1025" width="5.5703125" customWidth="1"/>
    <col min="1026" max="1026" width="3.5703125" customWidth="1"/>
    <col min="1027" max="1027" width="3" customWidth="1"/>
    <col min="1028" max="1028" width="20.85546875" customWidth="1"/>
    <col min="1029" max="1029" width="10.28515625" customWidth="1"/>
    <col min="1030" max="1030" width="11.28515625" customWidth="1"/>
    <col min="1031" max="1031" width="11" customWidth="1"/>
    <col min="1033" max="1033" width="12" bestFit="1" customWidth="1"/>
    <col min="1281" max="1281" width="5.5703125" customWidth="1"/>
    <col min="1282" max="1282" width="3.5703125" customWidth="1"/>
    <col min="1283" max="1283" width="3" customWidth="1"/>
    <col min="1284" max="1284" width="20.85546875" customWidth="1"/>
    <col min="1285" max="1285" width="10.28515625" customWidth="1"/>
    <col min="1286" max="1286" width="11.28515625" customWidth="1"/>
    <col min="1287" max="1287" width="11" customWidth="1"/>
    <col min="1289" max="1289" width="12" bestFit="1" customWidth="1"/>
    <col min="1537" max="1537" width="5.5703125" customWidth="1"/>
    <col min="1538" max="1538" width="3.5703125" customWidth="1"/>
    <col min="1539" max="1539" width="3" customWidth="1"/>
    <col min="1540" max="1540" width="20.85546875" customWidth="1"/>
    <col min="1541" max="1541" width="10.28515625" customWidth="1"/>
    <col min="1542" max="1542" width="11.28515625" customWidth="1"/>
    <col min="1543" max="1543" width="11" customWidth="1"/>
    <col min="1545" max="1545" width="12" bestFit="1" customWidth="1"/>
    <col min="1793" max="1793" width="5.5703125" customWidth="1"/>
    <col min="1794" max="1794" width="3.5703125" customWidth="1"/>
    <col min="1795" max="1795" width="3" customWidth="1"/>
    <col min="1796" max="1796" width="20.85546875" customWidth="1"/>
    <col min="1797" max="1797" width="10.28515625" customWidth="1"/>
    <col min="1798" max="1798" width="11.28515625" customWidth="1"/>
    <col min="1799" max="1799" width="11" customWidth="1"/>
    <col min="1801" max="1801" width="12" bestFit="1" customWidth="1"/>
    <col min="2049" max="2049" width="5.5703125" customWidth="1"/>
    <col min="2050" max="2050" width="3.5703125" customWidth="1"/>
    <col min="2051" max="2051" width="3" customWidth="1"/>
    <col min="2052" max="2052" width="20.85546875" customWidth="1"/>
    <col min="2053" max="2053" width="10.28515625" customWidth="1"/>
    <col min="2054" max="2054" width="11.28515625" customWidth="1"/>
    <col min="2055" max="2055" width="11" customWidth="1"/>
    <col min="2057" max="2057" width="12" bestFit="1" customWidth="1"/>
    <col min="2305" max="2305" width="5.5703125" customWidth="1"/>
    <col min="2306" max="2306" width="3.5703125" customWidth="1"/>
    <col min="2307" max="2307" width="3" customWidth="1"/>
    <col min="2308" max="2308" width="20.85546875" customWidth="1"/>
    <col min="2309" max="2309" width="10.28515625" customWidth="1"/>
    <col min="2310" max="2310" width="11.28515625" customWidth="1"/>
    <col min="2311" max="2311" width="11" customWidth="1"/>
    <col min="2313" max="2313" width="12" bestFit="1" customWidth="1"/>
    <col min="2561" max="2561" width="5.5703125" customWidth="1"/>
    <col min="2562" max="2562" width="3.5703125" customWidth="1"/>
    <col min="2563" max="2563" width="3" customWidth="1"/>
    <col min="2564" max="2564" width="20.85546875" customWidth="1"/>
    <col min="2565" max="2565" width="10.28515625" customWidth="1"/>
    <col min="2566" max="2566" width="11.28515625" customWidth="1"/>
    <col min="2567" max="2567" width="11" customWidth="1"/>
    <col min="2569" max="2569" width="12" bestFit="1" customWidth="1"/>
    <col min="2817" max="2817" width="5.5703125" customWidth="1"/>
    <col min="2818" max="2818" width="3.5703125" customWidth="1"/>
    <col min="2819" max="2819" width="3" customWidth="1"/>
    <col min="2820" max="2820" width="20.85546875" customWidth="1"/>
    <col min="2821" max="2821" width="10.28515625" customWidth="1"/>
    <col min="2822" max="2822" width="11.28515625" customWidth="1"/>
    <col min="2823" max="2823" width="11" customWidth="1"/>
    <col min="2825" max="2825" width="12" bestFit="1" customWidth="1"/>
    <col min="3073" max="3073" width="5.5703125" customWidth="1"/>
    <col min="3074" max="3074" width="3.5703125" customWidth="1"/>
    <col min="3075" max="3075" width="3" customWidth="1"/>
    <col min="3076" max="3076" width="20.85546875" customWidth="1"/>
    <col min="3077" max="3077" width="10.28515625" customWidth="1"/>
    <col min="3078" max="3078" width="11.28515625" customWidth="1"/>
    <col min="3079" max="3079" width="11" customWidth="1"/>
    <col min="3081" max="3081" width="12" bestFit="1" customWidth="1"/>
    <col min="3329" max="3329" width="5.5703125" customWidth="1"/>
    <col min="3330" max="3330" width="3.5703125" customWidth="1"/>
    <col min="3331" max="3331" width="3" customWidth="1"/>
    <col min="3332" max="3332" width="20.85546875" customWidth="1"/>
    <col min="3333" max="3333" width="10.28515625" customWidth="1"/>
    <col min="3334" max="3334" width="11.28515625" customWidth="1"/>
    <col min="3335" max="3335" width="11" customWidth="1"/>
    <col min="3337" max="3337" width="12" bestFit="1" customWidth="1"/>
    <col min="3585" max="3585" width="5.5703125" customWidth="1"/>
    <col min="3586" max="3586" width="3.5703125" customWidth="1"/>
    <col min="3587" max="3587" width="3" customWidth="1"/>
    <col min="3588" max="3588" width="20.85546875" customWidth="1"/>
    <col min="3589" max="3589" width="10.28515625" customWidth="1"/>
    <col min="3590" max="3590" width="11.28515625" customWidth="1"/>
    <col min="3591" max="3591" width="11" customWidth="1"/>
    <col min="3593" max="3593" width="12" bestFit="1" customWidth="1"/>
    <col min="3841" max="3841" width="5.5703125" customWidth="1"/>
    <col min="3842" max="3842" width="3.5703125" customWidth="1"/>
    <col min="3843" max="3843" width="3" customWidth="1"/>
    <col min="3844" max="3844" width="20.85546875" customWidth="1"/>
    <col min="3845" max="3845" width="10.28515625" customWidth="1"/>
    <col min="3846" max="3846" width="11.28515625" customWidth="1"/>
    <col min="3847" max="3847" width="11" customWidth="1"/>
    <col min="3849" max="3849" width="12" bestFit="1" customWidth="1"/>
    <col min="4097" max="4097" width="5.5703125" customWidth="1"/>
    <col min="4098" max="4098" width="3.5703125" customWidth="1"/>
    <col min="4099" max="4099" width="3" customWidth="1"/>
    <col min="4100" max="4100" width="20.85546875" customWidth="1"/>
    <col min="4101" max="4101" width="10.28515625" customWidth="1"/>
    <col min="4102" max="4102" width="11.28515625" customWidth="1"/>
    <col min="4103" max="4103" width="11" customWidth="1"/>
    <col min="4105" max="4105" width="12" bestFit="1" customWidth="1"/>
    <col min="4353" max="4353" width="5.5703125" customWidth="1"/>
    <col min="4354" max="4354" width="3.5703125" customWidth="1"/>
    <col min="4355" max="4355" width="3" customWidth="1"/>
    <col min="4356" max="4356" width="20.85546875" customWidth="1"/>
    <col min="4357" max="4357" width="10.28515625" customWidth="1"/>
    <col min="4358" max="4358" width="11.28515625" customWidth="1"/>
    <col min="4359" max="4359" width="11" customWidth="1"/>
    <col min="4361" max="4361" width="12" bestFit="1" customWidth="1"/>
    <col min="4609" max="4609" width="5.5703125" customWidth="1"/>
    <col min="4610" max="4610" width="3.5703125" customWidth="1"/>
    <col min="4611" max="4611" width="3" customWidth="1"/>
    <col min="4612" max="4612" width="20.85546875" customWidth="1"/>
    <col min="4613" max="4613" width="10.28515625" customWidth="1"/>
    <col min="4614" max="4614" width="11.28515625" customWidth="1"/>
    <col min="4615" max="4615" width="11" customWidth="1"/>
    <col min="4617" max="4617" width="12" bestFit="1" customWidth="1"/>
    <col min="4865" max="4865" width="5.5703125" customWidth="1"/>
    <col min="4866" max="4866" width="3.5703125" customWidth="1"/>
    <col min="4867" max="4867" width="3" customWidth="1"/>
    <col min="4868" max="4868" width="20.85546875" customWidth="1"/>
    <col min="4869" max="4869" width="10.28515625" customWidth="1"/>
    <col min="4870" max="4870" width="11.28515625" customWidth="1"/>
    <col min="4871" max="4871" width="11" customWidth="1"/>
    <col min="4873" max="4873" width="12" bestFit="1" customWidth="1"/>
    <col min="5121" max="5121" width="5.5703125" customWidth="1"/>
    <col min="5122" max="5122" width="3.5703125" customWidth="1"/>
    <col min="5123" max="5123" width="3" customWidth="1"/>
    <col min="5124" max="5124" width="20.85546875" customWidth="1"/>
    <col min="5125" max="5125" width="10.28515625" customWidth="1"/>
    <col min="5126" max="5126" width="11.28515625" customWidth="1"/>
    <col min="5127" max="5127" width="11" customWidth="1"/>
    <col min="5129" max="5129" width="12" bestFit="1" customWidth="1"/>
    <col min="5377" max="5377" width="5.5703125" customWidth="1"/>
    <col min="5378" max="5378" width="3.5703125" customWidth="1"/>
    <col min="5379" max="5379" width="3" customWidth="1"/>
    <col min="5380" max="5380" width="20.85546875" customWidth="1"/>
    <col min="5381" max="5381" width="10.28515625" customWidth="1"/>
    <col min="5382" max="5382" width="11.28515625" customWidth="1"/>
    <col min="5383" max="5383" width="11" customWidth="1"/>
    <col min="5385" max="5385" width="12" bestFit="1" customWidth="1"/>
    <col min="5633" max="5633" width="5.5703125" customWidth="1"/>
    <col min="5634" max="5634" width="3.5703125" customWidth="1"/>
    <col min="5635" max="5635" width="3" customWidth="1"/>
    <col min="5636" max="5636" width="20.85546875" customWidth="1"/>
    <col min="5637" max="5637" width="10.28515625" customWidth="1"/>
    <col min="5638" max="5638" width="11.28515625" customWidth="1"/>
    <col min="5639" max="5639" width="11" customWidth="1"/>
    <col min="5641" max="5641" width="12" bestFit="1" customWidth="1"/>
    <col min="5889" max="5889" width="5.5703125" customWidth="1"/>
    <col min="5890" max="5890" width="3.5703125" customWidth="1"/>
    <col min="5891" max="5891" width="3" customWidth="1"/>
    <col min="5892" max="5892" width="20.85546875" customWidth="1"/>
    <col min="5893" max="5893" width="10.28515625" customWidth="1"/>
    <col min="5894" max="5894" width="11.28515625" customWidth="1"/>
    <col min="5895" max="5895" width="11" customWidth="1"/>
    <col min="5897" max="5897" width="12" bestFit="1" customWidth="1"/>
    <col min="6145" max="6145" width="5.5703125" customWidth="1"/>
    <col min="6146" max="6146" width="3.5703125" customWidth="1"/>
    <col min="6147" max="6147" width="3" customWidth="1"/>
    <col min="6148" max="6148" width="20.85546875" customWidth="1"/>
    <col min="6149" max="6149" width="10.28515625" customWidth="1"/>
    <col min="6150" max="6150" width="11.28515625" customWidth="1"/>
    <col min="6151" max="6151" width="11" customWidth="1"/>
    <col min="6153" max="6153" width="12" bestFit="1" customWidth="1"/>
    <col min="6401" max="6401" width="5.5703125" customWidth="1"/>
    <col min="6402" max="6402" width="3.5703125" customWidth="1"/>
    <col min="6403" max="6403" width="3" customWidth="1"/>
    <col min="6404" max="6404" width="20.85546875" customWidth="1"/>
    <col min="6405" max="6405" width="10.28515625" customWidth="1"/>
    <col min="6406" max="6406" width="11.28515625" customWidth="1"/>
    <col min="6407" max="6407" width="11" customWidth="1"/>
    <col min="6409" max="6409" width="12" bestFit="1" customWidth="1"/>
    <col min="6657" max="6657" width="5.5703125" customWidth="1"/>
    <col min="6658" max="6658" width="3.5703125" customWidth="1"/>
    <col min="6659" max="6659" width="3" customWidth="1"/>
    <col min="6660" max="6660" width="20.85546875" customWidth="1"/>
    <col min="6661" max="6661" width="10.28515625" customWidth="1"/>
    <col min="6662" max="6662" width="11.28515625" customWidth="1"/>
    <col min="6663" max="6663" width="11" customWidth="1"/>
    <col min="6665" max="6665" width="12" bestFit="1" customWidth="1"/>
    <col min="6913" max="6913" width="5.5703125" customWidth="1"/>
    <col min="6914" max="6914" width="3.5703125" customWidth="1"/>
    <col min="6915" max="6915" width="3" customWidth="1"/>
    <col min="6916" max="6916" width="20.85546875" customWidth="1"/>
    <col min="6917" max="6917" width="10.28515625" customWidth="1"/>
    <col min="6918" max="6918" width="11.28515625" customWidth="1"/>
    <col min="6919" max="6919" width="11" customWidth="1"/>
    <col min="6921" max="6921" width="12" bestFit="1" customWidth="1"/>
    <col min="7169" max="7169" width="5.5703125" customWidth="1"/>
    <col min="7170" max="7170" width="3.5703125" customWidth="1"/>
    <col min="7171" max="7171" width="3" customWidth="1"/>
    <col min="7172" max="7172" width="20.85546875" customWidth="1"/>
    <col min="7173" max="7173" width="10.28515625" customWidth="1"/>
    <col min="7174" max="7174" width="11.28515625" customWidth="1"/>
    <col min="7175" max="7175" width="11" customWidth="1"/>
    <col min="7177" max="7177" width="12" bestFit="1" customWidth="1"/>
    <col min="7425" max="7425" width="5.5703125" customWidth="1"/>
    <col min="7426" max="7426" width="3.5703125" customWidth="1"/>
    <col min="7427" max="7427" width="3" customWidth="1"/>
    <col min="7428" max="7428" width="20.85546875" customWidth="1"/>
    <col min="7429" max="7429" width="10.28515625" customWidth="1"/>
    <col min="7430" max="7430" width="11.28515625" customWidth="1"/>
    <col min="7431" max="7431" width="11" customWidth="1"/>
    <col min="7433" max="7433" width="12" bestFit="1" customWidth="1"/>
    <col min="7681" max="7681" width="5.5703125" customWidth="1"/>
    <col min="7682" max="7682" width="3.5703125" customWidth="1"/>
    <col min="7683" max="7683" width="3" customWidth="1"/>
    <col min="7684" max="7684" width="20.85546875" customWidth="1"/>
    <col min="7685" max="7685" width="10.28515625" customWidth="1"/>
    <col min="7686" max="7686" width="11.28515625" customWidth="1"/>
    <col min="7687" max="7687" width="11" customWidth="1"/>
    <col min="7689" max="7689" width="12" bestFit="1" customWidth="1"/>
    <col min="7937" max="7937" width="5.5703125" customWidth="1"/>
    <col min="7938" max="7938" width="3.5703125" customWidth="1"/>
    <col min="7939" max="7939" width="3" customWidth="1"/>
    <col min="7940" max="7940" width="20.85546875" customWidth="1"/>
    <col min="7941" max="7941" width="10.28515625" customWidth="1"/>
    <col min="7942" max="7942" width="11.28515625" customWidth="1"/>
    <col min="7943" max="7943" width="11" customWidth="1"/>
    <col min="7945" max="7945" width="12" bestFit="1" customWidth="1"/>
    <col min="8193" max="8193" width="5.5703125" customWidth="1"/>
    <col min="8194" max="8194" width="3.5703125" customWidth="1"/>
    <col min="8195" max="8195" width="3" customWidth="1"/>
    <col min="8196" max="8196" width="20.85546875" customWidth="1"/>
    <col min="8197" max="8197" width="10.28515625" customWidth="1"/>
    <col min="8198" max="8198" width="11.28515625" customWidth="1"/>
    <col min="8199" max="8199" width="11" customWidth="1"/>
    <col min="8201" max="8201" width="12" bestFit="1" customWidth="1"/>
    <col min="8449" max="8449" width="5.5703125" customWidth="1"/>
    <col min="8450" max="8450" width="3.5703125" customWidth="1"/>
    <col min="8451" max="8451" width="3" customWidth="1"/>
    <col min="8452" max="8452" width="20.85546875" customWidth="1"/>
    <col min="8453" max="8453" width="10.28515625" customWidth="1"/>
    <col min="8454" max="8454" width="11.28515625" customWidth="1"/>
    <col min="8455" max="8455" width="11" customWidth="1"/>
    <col min="8457" max="8457" width="12" bestFit="1" customWidth="1"/>
    <col min="8705" max="8705" width="5.5703125" customWidth="1"/>
    <col min="8706" max="8706" width="3.5703125" customWidth="1"/>
    <col min="8707" max="8707" width="3" customWidth="1"/>
    <col min="8708" max="8708" width="20.85546875" customWidth="1"/>
    <col min="8709" max="8709" width="10.28515625" customWidth="1"/>
    <col min="8710" max="8710" width="11.28515625" customWidth="1"/>
    <col min="8711" max="8711" width="11" customWidth="1"/>
    <col min="8713" max="8713" width="12" bestFit="1" customWidth="1"/>
    <col min="8961" max="8961" width="5.5703125" customWidth="1"/>
    <col min="8962" max="8962" width="3.5703125" customWidth="1"/>
    <col min="8963" max="8963" width="3" customWidth="1"/>
    <col min="8964" max="8964" width="20.85546875" customWidth="1"/>
    <col min="8965" max="8965" width="10.28515625" customWidth="1"/>
    <col min="8966" max="8966" width="11.28515625" customWidth="1"/>
    <col min="8967" max="8967" width="11" customWidth="1"/>
    <col min="8969" max="8969" width="12" bestFit="1" customWidth="1"/>
    <col min="9217" max="9217" width="5.5703125" customWidth="1"/>
    <col min="9218" max="9218" width="3.5703125" customWidth="1"/>
    <col min="9219" max="9219" width="3" customWidth="1"/>
    <col min="9220" max="9220" width="20.85546875" customWidth="1"/>
    <col min="9221" max="9221" width="10.28515625" customWidth="1"/>
    <col min="9222" max="9222" width="11.28515625" customWidth="1"/>
    <col min="9223" max="9223" width="11" customWidth="1"/>
    <col min="9225" max="9225" width="12" bestFit="1" customWidth="1"/>
    <col min="9473" max="9473" width="5.5703125" customWidth="1"/>
    <col min="9474" max="9474" width="3.5703125" customWidth="1"/>
    <col min="9475" max="9475" width="3" customWidth="1"/>
    <col min="9476" max="9476" width="20.85546875" customWidth="1"/>
    <col min="9477" max="9477" width="10.28515625" customWidth="1"/>
    <col min="9478" max="9478" width="11.28515625" customWidth="1"/>
    <col min="9479" max="9479" width="11" customWidth="1"/>
    <col min="9481" max="9481" width="12" bestFit="1" customWidth="1"/>
    <col min="9729" max="9729" width="5.5703125" customWidth="1"/>
    <col min="9730" max="9730" width="3.5703125" customWidth="1"/>
    <col min="9731" max="9731" width="3" customWidth="1"/>
    <col min="9732" max="9732" width="20.85546875" customWidth="1"/>
    <col min="9733" max="9733" width="10.28515625" customWidth="1"/>
    <col min="9734" max="9734" width="11.28515625" customWidth="1"/>
    <col min="9735" max="9735" width="11" customWidth="1"/>
    <col min="9737" max="9737" width="12" bestFit="1" customWidth="1"/>
    <col min="9985" max="9985" width="5.5703125" customWidth="1"/>
    <col min="9986" max="9986" width="3.5703125" customWidth="1"/>
    <col min="9987" max="9987" width="3" customWidth="1"/>
    <col min="9988" max="9988" width="20.85546875" customWidth="1"/>
    <col min="9989" max="9989" width="10.28515625" customWidth="1"/>
    <col min="9990" max="9990" width="11.28515625" customWidth="1"/>
    <col min="9991" max="9991" width="11" customWidth="1"/>
    <col min="9993" max="9993" width="12" bestFit="1" customWidth="1"/>
    <col min="10241" max="10241" width="5.5703125" customWidth="1"/>
    <col min="10242" max="10242" width="3.5703125" customWidth="1"/>
    <col min="10243" max="10243" width="3" customWidth="1"/>
    <col min="10244" max="10244" width="20.85546875" customWidth="1"/>
    <col min="10245" max="10245" width="10.28515625" customWidth="1"/>
    <col min="10246" max="10246" width="11.28515625" customWidth="1"/>
    <col min="10247" max="10247" width="11" customWidth="1"/>
    <col min="10249" max="10249" width="12" bestFit="1" customWidth="1"/>
    <col min="10497" max="10497" width="5.5703125" customWidth="1"/>
    <col min="10498" max="10498" width="3.5703125" customWidth="1"/>
    <col min="10499" max="10499" width="3" customWidth="1"/>
    <col min="10500" max="10500" width="20.85546875" customWidth="1"/>
    <col min="10501" max="10501" width="10.28515625" customWidth="1"/>
    <col min="10502" max="10502" width="11.28515625" customWidth="1"/>
    <col min="10503" max="10503" width="11" customWidth="1"/>
    <col min="10505" max="10505" width="12" bestFit="1" customWidth="1"/>
    <col min="10753" max="10753" width="5.5703125" customWidth="1"/>
    <col min="10754" max="10754" width="3.5703125" customWidth="1"/>
    <col min="10755" max="10755" width="3" customWidth="1"/>
    <col min="10756" max="10756" width="20.85546875" customWidth="1"/>
    <col min="10757" max="10757" width="10.28515625" customWidth="1"/>
    <col min="10758" max="10758" width="11.28515625" customWidth="1"/>
    <col min="10759" max="10759" width="11" customWidth="1"/>
    <col min="10761" max="10761" width="12" bestFit="1" customWidth="1"/>
    <col min="11009" max="11009" width="5.5703125" customWidth="1"/>
    <col min="11010" max="11010" width="3.5703125" customWidth="1"/>
    <col min="11011" max="11011" width="3" customWidth="1"/>
    <col min="11012" max="11012" width="20.85546875" customWidth="1"/>
    <col min="11013" max="11013" width="10.28515625" customWidth="1"/>
    <col min="11014" max="11014" width="11.28515625" customWidth="1"/>
    <col min="11015" max="11015" width="11" customWidth="1"/>
    <col min="11017" max="11017" width="12" bestFit="1" customWidth="1"/>
    <col min="11265" max="11265" width="5.5703125" customWidth="1"/>
    <col min="11266" max="11266" width="3.5703125" customWidth="1"/>
    <col min="11267" max="11267" width="3" customWidth="1"/>
    <col min="11268" max="11268" width="20.85546875" customWidth="1"/>
    <col min="11269" max="11269" width="10.28515625" customWidth="1"/>
    <col min="11270" max="11270" width="11.28515625" customWidth="1"/>
    <col min="11271" max="11271" width="11" customWidth="1"/>
    <col min="11273" max="11273" width="12" bestFit="1" customWidth="1"/>
    <col min="11521" max="11521" width="5.5703125" customWidth="1"/>
    <col min="11522" max="11522" width="3.5703125" customWidth="1"/>
    <col min="11523" max="11523" width="3" customWidth="1"/>
    <col min="11524" max="11524" width="20.85546875" customWidth="1"/>
    <col min="11525" max="11525" width="10.28515625" customWidth="1"/>
    <col min="11526" max="11526" width="11.28515625" customWidth="1"/>
    <col min="11527" max="11527" width="11" customWidth="1"/>
    <col min="11529" max="11529" width="12" bestFit="1" customWidth="1"/>
    <col min="11777" max="11777" width="5.5703125" customWidth="1"/>
    <col min="11778" max="11778" width="3.5703125" customWidth="1"/>
    <col min="11779" max="11779" width="3" customWidth="1"/>
    <col min="11780" max="11780" width="20.85546875" customWidth="1"/>
    <col min="11781" max="11781" width="10.28515625" customWidth="1"/>
    <col min="11782" max="11782" width="11.28515625" customWidth="1"/>
    <col min="11783" max="11783" width="11" customWidth="1"/>
    <col min="11785" max="11785" width="12" bestFit="1" customWidth="1"/>
    <col min="12033" max="12033" width="5.5703125" customWidth="1"/>
    <col min="12034" max="12034" width="3.5703125" customWidth="1"/>
    <col min="12035" max="12035" width="3" customWidth="1"/>
    <col min="12036" max="12036" width="20.85546875" customWidth="1"/>
    <col min="12037" max="12037" width="10.28515625" customWidth="1"/>
    <col min="12038" max="12038" width="11.28515625" customWidth="1"/>
    <col min="12039" max="12039" width="11" customWidth="1"/>
    <col min="12041" max="12041" width="12" bestFit="1" customWidth="1"/>
    <col min="12289" max="12289" width="5.5703125" customWidth="1"/>
    <col min="12290" max="12290" width="3.5703125" customWidth="1"/>
    <col min="12291" max="12291" width="3" customWidth="1"/>
    <col min="12292" max="12292" width="20.85546875" customWidth="1"/>
    <col min="12293" max="12293" width="10.28515625" customWidth="1"/>
    <col min="12294" max="12294" width="11.28515625" customWidth="1"/>
    <col min="12295" max="12295" width="11" customWidth="1"/>
    <col min="12297" max="12297" width="12" bestFit="1" customWidth="1"/>
    <col min="12545" max="12545" width="5.5703125" customWidth="1"/>
    <col min="12546" max="12546" width="3.5703125" customWidth="1"/>
    <col min="12547" max="12547" width="3" customWidth="1"/>
    <col min="12548" max="12548" width="20.85546875" customWidth="1"/>
    <col min="12549" max="12549" width="10.28515625" customWidth="1"/>
    <col min="12550" max="12550" width="11.28515625" customWidth="1"/>
    <col min="12551" max="12551" width="11" customWidth="1"/>
    <col min="12553" max="12553" width="12" bestFit="1" customWidth="1"/>
    <col min="12801" max="12801" width="5.5703125" customWidth="1"/>
    <col min="12802" max="12802" width="3.5703125" customWidth="1"/>
    <col min="12803" max="12803" width="3" customWidth="1"/>
    <col min="12804" max="12804" width="20.85546875" customWidth="1"/>
    <col min="12805" max="12805" width="10.28515625" customWidth="1"/>
    <col min="12806" max="12806" width="11.28515625" customWidth="1"/>
    <col min="12807" max="12807" width="11" customWidth="1"/>
    <col min="12809" max="12809" width="12" bestFit="1" customWidth="1"/>
    <col min="13057" max="13057" width="5.5703125" customWidth="1"/>
    <col min="13058" max="13058" width="3.5703125" customWidth="1"/>
    <col min="13059" max="13059" width="3" customWidth="1"/>
    <col min="13060" max="13060" width="20.85546875" customWidth="1"/>
    <col min="13061" max="13061" width="10.28515625" customWidth="1"/>
    <col min="13062" max="13062" width="11.28515625" customWidth="1"/>
    <col min="13063" max="13063" width="11" customWidth="1"/>
    <col min="13065" max="13065" width="12" bestFit="1" customWidth="1"/>
    <col min="13313" max="13313" width="5.5703125" customWidth="1"/>
    <col min="13314" max="13314" width="3.5703125" customWidth="1"/>
    <col min="13315" max="13315" width="3" customWidth="1"/>
    <col min="13316" max="13316" width="20.85546875" customWidth="1"/>
    <col min="13317" max="13317" width="10.28515625" customWidth="1"/>
    <col min="13318" max="13318" width="11.28515625" customWidth="1"/>
    <col min="13319" max="13319" width="11" customWidth="1"/>
    <col min="13321" max="13321" width="12" bestFit="1" customWidth="1"/>
    <col min="13569" max="13569" width="5.5703125" customWidth="1"/>
    <col min="13570" max="13570" width="3.5703125" customWidth="1"/>
    <col min="13571" max="13571" width="3" customWidth="1"/>
    <col min="13572" max="13572" width="20.85546875" customWidth="1"/>
    <col min="13573" max="13573" width="10.28515625" customWidth="1"/>
    <col min="13574" max="13574" width="11.28515625" customWidth="1"/>
    <col min="13575" max="13575" width="11" customWidth="1"/>
    <col min="13577" max="13577" width="12" bestFit="1" customWidth="1"/>
    <col min="13825" max="13825" width="5.5703125" customWidth="1"/>
    <col min="13826" max="13826" width="3.5703125" customWidth="1"/>
    <col min="13827" max="13827" width="3" customWidth="1"/>
    <col min="13828" max="13828" width="20.85546875" customWidth="1"/>
    <col min="13829" max="13829" width="10.28515625" customWidth="1"/>
    <col min="13830" max="13830" width="11.28515625" customWidth="1"/>
    <col min="13831" max="13831" width="11" customWidth="1"/>
    <col min="13833" max="13833" width="12" bestFit="1" customWidth="1"/>
    <col min="14081" max="14081" width="5.5703125" customWidth="1"/>
    <col min="14082" max="14082" width="3.5703125" customWidth="1"/>
    <col min="14083" max="14083" width="3" customWidth="1"/>
    <col min="14084" max="14084" width="20.85546875" customWidth="1"/>
    <col min="14085" max="14085" width="10.28515625" customWidth="1"/>
    <col min="14086" max="14086" width="11.28515625" customWidth="1"/>
    <col min="14087" max="14087" width="11" customWidth="1"/>
    <col min="14089" max="14089" width="12" bestFit="1" customWidth="1"/>
    <col min="14337" max="14337" width="5.5703125" customWidth="1"/>
    <col min="14338" max="14338" width="3.5703125" customWidth="1"/>
    <col min="14339" max="14339" width="3" customWidth="1"/>
    <col min="14340" max="14340" width="20.85546875" customWidth="1"/>
    <col min="14341" max="14341" width="10.28515625" customWidth="1"/>
    <col min="14342" max="14342" width="11.28515625" customWidth="1"/>
    <col min="14343" max="14343" width="11" customWidth="1"/>
    <col min="14345" max="14345" width="12" bestFit="1" customWidth="1"/>
    <col min="14593" max="14593" width="5.5703125" customWidth="1"/>
    <col min="14594" max="14594" width="3.5703125" customWidth="1"/>
    <col min="14595" max="14595" width="3" customWidth="1"/>
    <col min="14596" max="14596" width="20.85546875" customWidth="1"/>
    <col min="14597" max="14597" width="10.28515625" customWidth="1"/>
    <col min="14598" max="14598" width="11.28515625" customWidth="1"/>
    <col min="14599" max="14599" width="11" customWidth="1"/>
    <col min="14601" max="14601" width="12" bestFit="1" customWidth="1"/>
    <col min="14849" max="14849" width="5.5703125" customWidth="1"/>
    <col min="14850" max="14850" width="3.5703125" customWidth="1"/>
    <col min="14851" max="14851" width="3" customWidth="1"/>
    <col min="14852" max="14852" width="20.85546875" customWidth="1"/>
    <col min="14853" max="14853" width="10.28515625" customWidth="1"/>
    <col min="14854" max="14854" width="11.28515625" customWidth="1"/>
    <col min="14855" max="14855" width="11" customWidth="1"/>
    <col min="14857" max="14857" width="12" bestFit="1" customWidth="1"/>
    <col min="15105" max="15105" width="5.5703125" customWidth="1"/>
    <col min="15106" max="15106" width="3.5703125" customWidth="1"/>
    <col min="15107" max="15107" width="3" customWidth="1"/>
    <col min="15108" max="15108" width="20.85546875" customWidth="1"/>
    <col min="15109" max="15109" width="10.28515625" customWidth="1"/>
    <col min="15110" max="15110" width="11.28515625" customWidth="1"/>
    <col min="15111" max="15111" width="11" customWidth="1"/>
    <col min="15113" max="15113" width="12" bestFit="1" customWidth="1"/>
    <col min="15361" max="15361" width="5.5703125" customWidth="1"/>
    <col min="15362" max="15362" width="3.5703125" customWidth="1"/>
    <col min="15363" max="15363" width="3" customWidth="1"/>
    <col min="15364" max="15364" width="20.85546875" customWidth="1"/>
    <col min="15365" max="15365" width="10.28515625" customWidth="1"/>
    <col min="15366" max="15366" width="11.28515625" customWidth="1"/>
    <col min="15367" max="15367" width="11" customWidth="1"/>
    <col min="15369" max="15369" width="12" bestFit="1" customWidth="1"/>
    <col min="15617" max="15617" width="5.5703125" customWidth="1"/>
    <col min="15618" max="15618" width="3.5703125" customWidth="1"/>
    <col min="15619" max="15619" width="3" customWidth="1"/>
    <col min="15620" max="15620" width="20.85546875" customWidth="1"/>
    <col min="15621" max="15621" width="10.28515625" customWidth="1"/>
    <col min="15622" max="15622" width="11.28515625" customWidth="1"/>
    <col min="15623" max="15623" width="11" customWidth="1"/>
    <col min="15625" max="15625" width="12" bestFit="1" customWidth="1"/>
    <col min="15873" max="15873" width="5.5703125" customWidth="1"/>
    <col min="15874" max="15874" width="3.5703125" customWidth="1"/>
    <col min="15875" max="15875" width="3" customWidth="1"/>
    <col min="15876" max="15876" width="20.85546875" customWidth="1"/>
    <col min="15877" max="15877" width="10.28515625" customWidth="1"/>
    <col min="15878" max="15878" width="11.28515625" customWidth="1"/>
    <col min="15879" max="15879" width="11" customWidth="1"/>
    <col min="15881" max="15881" width="12" bestFit="1" customWidth="1"/>
    <col min="16129" max="16129" width="5.5703125" customWidth="1"/>
    <col min="16130" max="16130" width="3.5703125" customWidth="1"/>
    <col min="16131" max="16131" width="3" customWidth="1"/>
    <col min="16132" max="16132" width="20.85546875" customWidth="1"/>
    <col min="16133" max="16133" width="10.28515625" customWidth="1"/>
    <col min="16134" max="16134" width="11.28515625" customWidth="1"/>
    <col min="16135" max="16135" width="11" customWidth="1"/>
    <col min="16137" max="16137" width="12" bestFit="1" customWidth="1"/>
  </cols>
  <sheetData>
    <row r="1" spans="1:16" x14ac:dyDescent="0.25">
      <c r="D1" s="5"/>
      <c r="E1" s="6" t="s">
        <v>536</v>
      </c>
      <c r="F1" s="5"/>
      <c r="G1" s="6"/>
    </row>
    <row r="2" spans="1:16" x14ac:dyDescent="0.25">
      <c r="A2" s="14">
        <v>8.3000000000000007</v>
      </c>
      <c r="D2" s="12"/>
      <c r="E2" s="15"/>
      <c r="F2" s="16"/>
    </row>
    <row r="3" spans="1:16" x14ac:dyDescent="0.25">
      <c r="A3" s="17" t="s">
        <v>342</v>
      </c>
      <c r="B3" s="9" t="s">
        <v>425</v>
      </c>
      <c r="C3" s="9">
        <v>1</v>
      </c>
      <c r="D3" s="8" t="s">
        <v>431</v>
      </c>
      <c r="E3" s="9" t="s">
        <v>343</v>
      </c>
      <c r="F3" s="8" t="s">
        <v>18</v>
      </c>
      <c r="G3" s="9" t="s">
        <v>344</v>
      </c>
      <c r="H3" s="108" t="s">
        <v>345</v>
      </c>
      <c r="I3" s="9" t="s">
        <v>346</v>
      </c>
      <c r="J3" s="8" t="s">
        <v>424</v>
      </c>
    </row>
    <row r="4" spans="1:16" x14ac:dyDescent="0.25">
      <c r="B4" s="6" t="s">
        <v>348</v>
      </c>
      <c r="C4" s="6">
        <v>3</v>
      </c>
      <c r="D4" t="s">
        <v>402</v>
      </c>
      <c r="E4" t="s">
        <v>26</v>
      </c>
      <c r="F4" s="7" t="s">
        <v>285</v>
      </c>
      <c r="G4" s="34">
        <v>6.076388888888889E-3</v>
      </c>
      <c r="H4" s="20">
        <v>7.5231481481481503E-4</v>
      </c>
      <c r="I4" s="24">
        <v>6.7609953703703712E-3</v>
      </c>
      <c r="J4" s="13">
        <f t="shared" ref="J4:J10" si="0">I4-H4</f>
        <v>6.0086805555555562E-3</v>
      </c>
      <c r="O4" s="22"/>
      <c r="P4" s="23"/>
    </row>
    <row r="5" spans="1:16" x14ac:dyDescent="0.25">
      <c r="B5" s="6" t="s">
        <v>348</v>
      </c>
      <c r="C5" s="6">
        <v>1</v>
      </c>
      <c r="D5" t="s">
        <v>180</v>
      </c>
      <c r="E5" t="s">
        <v>26</v>
      </c>
      <c r="F5" s="7" t="s">
        <v>179</v>
      </c>
      <c r="G5" s="34">
        <v>6.828703703703704E-3</v>
      </c>
      <c r="H5" s="20">
        <v>0</v>
      </c>
      <c r="I5" s="24">
        <v>6.7796296296296294E-3</v>
      </c>
      <c r="J5" s="13">
        <f t="shared" si="0"/>
        <v>6.7796296296296294E-3</v>
      </c>
      <c r="O5" s="22"/>
      <c r="P5" s="23"/>
    </row>
    <row r="6" spans="1:16" x14ac:dyDescent="0.25">
      <c r="B6" s="6" t="s">
        <v>348</v>
      </c>
      <c r="C6" s="6">
        <v>6</v>
      </c>
      <c r="D6" t="s">
        <v>116</v>
      </c>
      <c r="E6" t="s">
        <v>26</v>
      </c>
      <c r="F6" s="7" t="s">
        <v>97</v>
      </c>
      <c r="G6" s="34">
        <v>5.7291666666666671E-3</v>
      </c>
      <c r="H6" s="20">
        <v>1.0995370370370369E-3</v>
      </c>
      <c r="I6" s="24">
        <v>7.2430555555555555E-3</v>
      </c>
      <c r="J6" s="13">
        <f t="shared" si="0"/>
        <v>6.1435185185185186E-3</v>
      </c>
      <c r="O6" s="22"/>
      <c r="P6" s="23"/>
    </row>
    <row r="7" spans="1:16" x14ac:dyDescent="0.25">
      <c r="B7" s="6" t="s">
        <v>348</v>
      </c>
      <c r="C7" s="6">
        <v>4</v>
      </c>
      <c r="D7" t="s">
        <v>121</v>
      </c>
      <c r="E7" t="s">
        <v>26</v>
      </c>
      <c r="F7" s="7" t="s">
        <v>120</v>
      </c>
      <c r="G7" s="34">
        <v>5.9027777777777776E-3</v>
      </c>
      <c r="H7" s="20">
        <v>9.2592592592592639E-4</v>
      </c>
      <c r="I7" s="24">
        <v>7.3557870370370365E-3</v>
      </c>
      <c r="J7" s="13">
        <f t="shared" si="0"/>
        <v>6.4298611111111102E-3</v>
      </c>
      <c r="O7" s="22"/>
      <c r="P7" s="23"/>
    </row>
    <row r="8" spans="1:16" x14ac:dyDescent="0.25">
      <c r="B8" s="6" t="s">
        <v>348</v>
      </c>
      <c r="C8" s="6">
        <v>5</v>
      </c>
      <c r="D8" t="s">
        <v>100</v>
      </c>
      <c r="E8" t="s">
        <v>26</v>
      </c>
      <c r="F8" s="7" t="s">
        <v>97</v>
      </c>
      <c r="G8" s="34">
        <v>5.7870370370370376E-3</v>
      </c>
      <c r="H8" s="20">
        <v>1.0416666666666664E-3</v>
      </c>
      <c r="I8" s="24">
        <v>7.3744212962962965E-3</v>
      </c>
      <c r="J8" s="13">
        <f t="shared" si="0"/>
        <v>6.33275462962963E-3</v>
      </c>
      <c r="O8" s="22"/>
      <c r="P8" s="23"/>
    </row>
    <row r="9" spans="1:16" x14ac:dyDescent="0.25">
      <c r="B9" s="6" t="s">
        <v>348</v>
      </c>
      <c r="C9" s="6">
        <v>7</v>
      </c>
      <c r="D9" t="s">
        <v>57</v>
      </c>
      <c r="E9" t="s">
        <v>26</v>
      </c>
      <c r="F9" s="7" t="s">
        <v>25</v>
      </c>
      <c r="G9" s="34">
        <v>5.5555555555555558E-3</v>
      </c>
      <c r="H9" s="20">
        <v>1.2731481481481483E-3</v>
      </c>
      <c r="I9" s="24">
        <v>7.3831018518518516E-3</v>
      </c>
      <c r="J9" s="13">
        <f t="shared" si="0"/>
        <v>6.1099537037037034E-3</v>
      </c>
      <c r="O9" s="22"/>
      <c r="P9" s="23"/>
    </row>
    <row r="10" spans="1:16" x14ac:dyDescent="0.25">
      <c r="B10" s="6" t="s">
        <v>348</v>
      </c>
      <c r="C10" s="6">
        <v>2</v>
      </c>
      <c r="D10" t="s">
        <v>205</v>
      </c>
      <c r="E10" t="s">
        <v>26</v>
      </c>
      <c r="F10" s="7" t="s">
        <v>25</v>
      </c>
      <c r="G10" s="34">
        <v>6.2499999999999995E-3</v>
      </c>
      <c r="H10" s="20">
        <v>5.7870370370370454E-4</v>
      </c>
      <c r="I10" s="24">
        <v>7.6400462962962967E-3</v>
      </c>
      <c r="J10" s="13">
        <f t="shared" si="0"/>
        <v>7.0613425925925922E-3</v>
      </c>
      <c r="O10" s="22"/>
      <c r="P10" s="23"/>
    </row>
    <row r="11" spans="1:16" x14ac:dyDescent="0.25">
      <c r="E11"/>
      <c r="G11" s="10"/>
    </row>
    <row r="12" spans="1:16" x14ac:dyDescent="0.25">
      <c r="D12" s="12"/>
      <c r="E12" s="15"/>
      <c r="F12" s="12"/>
    </row>
    <row r="13" spans="1:16" x14ac:dyDescent="0.25">
      <c r="A13" s="14">
        <v>8.34</v>
      </c>
      <c r="D13" s="12"/>
      <c r="E13" s="15"/>
      <c r="F13" s="12"/>
    </row>
    <row r="14" spans="1:16" x14ac:dyDescent="0.25">
      <c r="A14" s="17" t="s">
        <v>349</v>
      </c>
      <c r="B14" s="9" t="s">
        <v>425</v>
      </c>
      <c r="C14" s="9">
        <v>2</v>
      </c>
      <c r="D14" s="8" t="s">
        <v>431</v>
      </c>
      <c r="E14" s="9" t="s">
        <v>343</v>
      </c>
      <c r="F14" s="8" t="s">
        <v>18</v>
      </c>
      <c r="G14" s="9" t="s">
        <v>344</v>
      </c>
      <c r="H14" s="108" t="s">
        <v>345</v>
      </c>
      <c r="I14" s="9" t="s">
        <v>346</v>
      </c>
      <c r="J14" s="8" t="s">
        <v>424</v>
      </c>
    </row>
    <row r="15" spans="1:16" x14ac:dyDescent="0.25">
      <c r="B15" s="6" t="s">
        <v>350</v>
      </c>
      <c r="C15" s="6">
        <v>2</v>
      </c>
      <c r="D15" t="s">
        <v>333</v>
      </c>
      <c r="E15" t="s">
        <v>26</v>
      </c>
      <c r="F15" s="7" t="s">
        <v>179</v>
      </c>
      <c r="G15" s="34">
        <v>6.5972222222222222E-3</v>
      </c>
      <c r="H15" s="20">
        <v>5.2083333333333322E-4</v>
      </c>
      <c r="I15" s="24">
        <v>7.3495370370370372E-3</v>
      </c>
      <c r="J15" s="13">
        <f t="shared" ref="J15:J22" si="1">I15-H15</f>
        <v>6.828703703703704E-3</v>
      </c>
    </row>
    <row r="16" spans="1:16" x14ac:dyDescent="0.25">
      <c r="B16" s="6" t="s">
        <v>350</v>
      </c>
      <c r="C16" s="6">
        <v>7</v>
      </c>
      <c r="D16" t="s">
        <v>77</v>
      </c>
      <c r="E16" t="s">
        <v>26</v>
      </c>
      <c r="F16" s="7" t="s">
        <v>25</v>
      </c>
      <c r="G16" s="34">
        <v>5.6712962962962958E-3</v>
      </c>
      <c r="H16" s="20">
        <v>1.4467592592592596E-3</v>
      </c>
      <c r="I16" s="24">
        <v>7.4135416666666664E-3</v>
      </c>
      <c r="J16" s="13">
        <f t="shared" si="1"/>
        <v>5.9667824074074068E-3</v>
      </c>
    </row>
    <row r="17" spans="1:10" x14ac:dyDescent="0.25">
      <c r="B17" s="6" t="s">
        <v>350</v>
      </c>
      <c r="C17" s="6">
        <v>4</v>
      </c>
      <c r="D17" t="s">
        <v>288</v>
      </c>
      <c r="E17" t="s">
        <v>26</v>
      </c>
      <c r="F17" s="7" t="s">
        <v>129</v>
      </c>
      <c r="G17" s="34">
        <v>6.0185185185185177E-3</v>
      </c>
      <c r="H17" s="20">
        <v>1.0995370370370378E-3</v>
      </c>
      <c r="I17" s="24">
        <v>7.6342592592592599E-3</v>
      </c>
      <c r="J17" s="13">
        <f t="shared" si="1"/>
        <v>6.5347222222222221E-3</v>
      </c>
    </row>
    <row r="18" spans="1:10" x14ac:dyDescent="0.25">
      <c r="B18" s="6" t="s">
        <v>350</v>
      </c>
      <c r="C18" s="6">
        <v>6</v>
      </c>
      <c r="D18" t="s">
        <v>287</v>
      </c>
      <c r="E18" t="s">
        <v>26</v>
      </c>
      <c r="F18" s="7" t="s">
        <v>44</v>
      </c>
      <c r="G18" s="34">
        <v>5.7291666666666671E-3</v>
      </c>
      <c r="H18" s="20">
        <v>1.3888888888888883E-3</v>
      </c>
      <c r="I18" s="24">
        <v>7.7037037037037048E-3</v>
      </c>
      <c r="J18" s="13">
        <f t="shared" si="1"/>
        <v>6.3148148148148165E-3</v>
      </c>
    </row>
    <row r="19" spans="1:10" x14ac:dyDescent="0.25">
      <c r="B19" s="6" t="s">
        <v>350</v>
      </c>
      <c r="C19" s="6">
        <v>3</v>
      </c>
      <c r="D19" t="s">
        <v>182</v>
      </c>
      <c r="E19" t="s">
        <v>26</v>
      </c>
      <c r="F19" s="7" t="s">
        <v>30</v>
      </c>
      <c r="G19" s="34">
        <v>6.1921296296296299E-3</v>
      </c>
      <c r="H19" s="20">
        <v>9.2592592592592553E-4</v>
      </c>
      <c r="I19" s="24">
        <v>7.7245370370370367E-3</v>
      </c>
      <c r="J19" s="13">
        <f t="shared" si="1"/>
        <v>6.7986111111111112E-3</v>
      </c>
    </row>
    <row r="20" spans="1:10" x14ac:dyDescent="0.25">
      <c r="B20" s="6" t="s">
        <v>350</v>
      </c>
      <c r="C20" s="6">
        <v>8</v>
      </c>
      <c r="D20" t="s">
        <v>61</v>
      </c>
      <c r="E20" t="s">
        <v>26</v>
      </c>
      <c r="F20" s="7" t="s">
        <v>25</v>
      </c>
      <c r="G20" s="34">
        <v>5.5555555555555558E-3</v>
      </c>
      <c r="H20" s="20">
        <v>1.5625000000000001E-3</v>
      </c>
      <c r="I20" s="24">
        <v>7.7570601851851854E-3</v>
      </c>
      <c r="J20" s="13">
        <f t="shared" si="1"/>
        <v>6.1945601851851849E-3</v>
      </c>
    </row>
    <row r="21" spans="1:10" x14ac:dyDescent="0.25">
      <c r="B21" s="6" t="s">
        <v>350</v>
      </c>
      <c r="C21" s="6">
        <v>5</v>
      </c>
      <c r="D21" t="s">
        <v>145</v>
      </c>
      <c r="E21" t="s">
        <v>26</v>
      </c>
      <c r="F21" s="7" t="s">
        <v>144</v>
      </c>
      <c r="G21" s="34">
        <v>5.9027777777777776E-3</v>
      </c>
      <c r="H21" s="20">
        <v>1.2152777777777778E-3</v>
      </c>
      <c r="I21" s="24">
        <v>7.7974537037037031E-3</v>
      </c>
      <c r="J21" s="13">
        <f t="shared" si="1"/>
        <v>6.5821759259259253E-3</v>
      </c>
    </row>
    <row r="22" spans="1:10" x14ac:dyDescent="0.25">
      <c r="B22" s="6" t="s">
        <v>350</v>
      </c>
      <c r="C22" s="6">
        <v>1</v>
      </c>
      <c r="D22" t="s">
        <v>275</v>
      </c>
      <c r="E22" t="s">
        <v>26</v>
      </c>
      <c r="F22" s="7" t="s">
        <v>30</v>
      </c>
      <c r="G22" s="34">
        <v>7.1180555555555554E-3</v>
      </c>
      <c r="H22" s="20">
        <v>0</v>
      </c>
      <c r="I22" s="24">
        <v>7.8773148148148144E-3</v>
      </c>
      <c r="J22" s="13">
        <f t="shared" si="1"/>
        <v>7.8773148148148144E-3</v>
      </c>
    </row>
    <row r="23" spans="1:10" x14ac:dyDescent="0.25">
      <c r="E23"/>
      <c r="G23" s="10"/>
    </row>
    <row r="24" spans="1:10" x14ac:dyDescent="0.25">
      <c r="E24"/>
      <c r="G24" s="10"/>
    </row>
    <row r="25" spans="1:10" x14ac:dyDescent="0.25">
      <c r="A25" s="14">
        <v>8.3800000000000008</v>
      </c>
    </row>
    <row r="26" spans="1:10" x14ac:dyDescent="0.25">
      <c r="A26" s="17" t="s">
        <v>354</v>
      </c>
      <c r="B26" s="9" t="s">
        <v>425</v>
      </c>
      <c r="C26" s="9">
        <v>2</v>
      </c>
      <c r="D26" s="8" t="s">
        <v>426</v>
      </c>
      <c r="E26" s="9" t="s">
        <v>343</v>
      </c>
      <c r="F26" s="8" t="s">
        <v>18</v>
      </c>
      <c r="G26" s="9" t="s">
        <v>344</v>
      </c>
      <c r="H26" s="108" t="s">
        <v>345</v>
      </c>
      <c r="I26" s="9" t="s">
        <v>346</v>
      </c>
      <c r="J26" s="8" t="s">
        <v>424</v>
      </c>
    </row>
    <row r="27" spans="1:10" x14ac:dyDescent="0.25">
      <c r="B27" s="6" t="s">
        <v>358</v>
      </c>
      <c r="C27" s="6">
        <v>1</v>
      </c>
      <c r="D27" t="s">
        <v>391</v>
      </c>
      <c r="E27" t="s">
        <v>69</v>
      </c>
      <c r="F27" s="7" t="s">
        <v>30</v>
      </c>
      <c r="G27" s="34">
        <v>7.1180555555555554E-3</v>
      </c>
      <c r="H27" s="20">
        <v>0</v>
      </c>
      <c r="I27" s="24">
        <v>6.8165509259259264E-3</v>
      </c>
      <c r="J27" s="13">
        <f t="shared" ref="J27:J34" si="2">I27-H27</f>
        <v>6.8165509259259264E-3</v>
      </c>
    </row>
    <row r="28" spans="1:10" x14ac:dyDescent="0.25">
      <c r="B28" s="6" t="s">
        <v>358</v>
      </c>
      <c r="C28" s="6">
        <v>3</v>
      </c>
      <c r="D28" t="s">
        <v>253</v>
      </c>
      <c r="E28" t="s">
        <v>69</v>
      </c>
      <c r="F28" s="7" t="s">
        <v>222</v>
      </c>
      <c r="G28" s="34">
        <v>6.5972222222222222E-3</v>
      </c>
      <c r="H28" s="20">
        <v>5.2083333333333322E-4</v>
      </c>
      <c r="I28" s="24">
        <v>7.5138888888888894E-3</v>
      </c>
      <c r="J28" s="13">
        <f t="shared" si="2"/>
        <v>6.9930555555555562E-3</v>
      </c>
    </row>
    <row r="29" spans="1:10" x14ac:dyDescent="0.25">
      <c r="B29" s="6" t="s">
        <v>358</v>
      </c>
      <c r="C29" s="6">
        <v>5</v>
      </c>
      <c r="D29" t="s">
        <v>265</v>
      </c>
      <c r="E29" t="s">
        <v>69</v>
      </c>
      <c r="F29" s="7" t="s">
        <v>120</v>
      </c>
      <c r="G29" s="34">
        <v>6.3657407407407404E-3</v>
      </c>
      <c r="H29" s="20">
        <v>7.5231481481481503E-4</v>
      </c>
      <c r="I29" s="24">
        <v>7.6284722222222214E-3</v>
      </c>
      <c r="J29" s="13">
        <f t="shared" si="2"/>
        <v>6.8761574074074064E-3</v>
      </c>
    </row>
    <row r="30" spans="1:10" ht="12.75" customHeight="1" x14ac:dyDescent="0.25">
      <c r="B30" s="6" t="s">
        <v>358</v>
      </c>
      <c r="C30" s="6">
        <v>4</v>
      </c>
      <c r="D30" t="s">
        <v>198</v>
      </c>
      <c r="E30" t="s">
        <v>69</v>
      </c>
      <c r="F30" s="7" t="s">
        <v>25</v>
      </c>
      <c r="G30" s="34">
        <v>6.4236111111111117E-3</v>
      </c>
      <c r="H30" s="20">
        <v>6.9444444444444371E-4</v>
      </c>
      <c r="I30" s="24">
        <v>7.758101851851852E-3</v>
      </c>
      <c r="J30" s="13">
        <f t="shared" si="2"/>
        <v>7.0636574074074083E-3</v>
      </c>
    </row>
    <row r="31" spans="1:10" ht="12.75" customHeight="1" x14ac:dyDescent="0.25">
      <c r="B31" s="6" t="s">
        <v>358</v>
      </c>
      <c r="C31" s="6">
        <v>8</v>
      </c>
      <c r="D31" t="s">
        <v>370</v>
      </c>
      <c r="E31" t="s">
        <v>69</v>
      </c>
      <c r="F31" s="7" t="s">
        <v>25</v>
      </c>
      <c r="G31" s="34">
        <v>5.7870370370370376E-3</v>
      </c>
      <c r="H31" s="20">
        <v>1.3310185185185178E-3</v>
      </c>
      <c r="I31" s="24">
        <v>7.8078703703703713E-3</v>
      </c>
      <c r="J31" s="13">
        <f t="shared" si="2"/>
        <v>6.4768518518518534E-3</v>
      </c>
    </row>
    <row r="32" spans="1:10" ht="12.75" customHeight="1" x14ac:dyDescent="0.25">
      <c r="B32" s="6" t="s">
        <v>358</v>
      </c>
      <c r="C32" s="6">
        <v>7</v>
      </c>
      <c r="D32" t="s">
        <v>503</v>
      </c>
      <c r="E32" t="s">
        <v>69</v>
      </c>
      <c r="F32" s="7" t="s">
        <v>54</v>
      </c>
      <c r="G32" s="34">
        <v>6.1921296296296299E-3</v>
      </c>
      <c r="H32" s="20">
        <v>9.2592592592592553E-4</v>
      </c>
      <c r="I32" s="24">
        <v>7.9525462962962961E-3</v>
      </c>
      <c r="J32" s="13">
        <f t="shared" si="2"/>
        <v>7.0266203703703706E-3</v>
      </c>
    </row>
    <row r="33" spans="1:10" ht="12.75" customHeight="1" x14ac:dyDescent="0.25">
      <c r="B33" s="6" t="s">
        <v>358</v>
      </c>
      <c r="C33" s="6">
        <v>2</v>
      </c>
      <c r="D33" t="s">
        <v>351</v>
      </c>
      <c r="E33" t="s">
        <v>69</v>
      </c>
      <c r="F33" s="7" t="s">
        <v>49</v>
      </c>
      <c r="G33" s="34">
        <v>6.5972222222222222E-3</v>
      </c>
      <c r="H33" s="20">
        <v>5.2083333333333322E-4</v>
      </c>
      <c r="I33" s="24">
        <v>7.9641203703703697E-3</v>
      </c>
      <c r="J33" s="13">
        <f t="shared" si="2"/>
        <v>7.4432870370370365E-3</v>
      </c>
    </row>
    <row r="34" spans="1:10" ht="12.75" customHeight="1" x14ac:dyDescent="0.25">
      <c r="B34" s="6" t="s">
        <v>358</v>
      </c>
      <c r="C34" s="6">
        <v>6</v>
      </c>
      <c r="D34" t="s">
        <v>257</v>
      </c>
      <c r="E34" t="s">
        <v>69</v>
      </c>
      <c r="F34" s="7" t="s">
        <v>120</v>
      </c>
      <c r="G34" s="34">
        <v>6.3657407407407404E-3</v>
      </c>
      <c r="H34" s="20">
        <v>7.5231481481481503E-4</v>
      </c>
      <c r="I34" s="24">
        <v>8.0925925925925939E-3</v>
      </c>
      <c r="J34" s="13">
        <f t="shared" si="2"/>
        <v>7.3402777777777789E-3</v>
      </c>
    </row>
    <row r="35" spans="1:10" ht="12.75" customHeight="1" x14ac:dyDescent="0.25">
      <c r="D35" s="12"/>
      <c r="E35" s="15"/>
      <c r="F35" s="12"/>
    </row>
    <row r="36" spans="1:10" ht="12.75" customHeight="1" x14ac:dyDescent="0.25">
      <c r="A36" s="14">
        <v>8.42</v>
      </c>
      <c r="D36" s="12"/>
      <c r="E36" s="15"/>
      <c r="F36" s="12"/>
    </row>
    <row r="37" spans="1:10" ht="12.75" customHeight="1" x14ac:dyDescent="0.25">
      <c r="A37" s="17" t="s">
        <v>357</v>
      </c>
      <c r="B37" s="9" t="s">
        <v>425</v>
      </c>
      <c r="C37" s="9">
        <v>3</v>
      </c>
      <c r="D37" s="8" t="s">
        <v>431</v>
      </c>
      <c r="E37" s="9" t="s">
        <v>343</v>
      </c>
      <c r="F37" s="8" t="s">
        <v>18</v>
      </c>
      <c r="G37" s="9" t="s">
        <v>344</v>
      </c>
      <c r="H37" s="108" t="s">
        <v>345</v>
      </c>
      <c r="I37" s="9" t="s">
        <v>346</v>
      </c>
      <c r="J37" s="8" t="s">
        <v>424</v>
      </c>
    </row>
    <row r="38" spans="1:10" x14ac:dyDescent="0.25">
      <c r="B38" s="6" t="s">
        <v>361</v>
      </c>
      <c r="C38" s="6">
        <v>2</v>
      </c>
      <c r="D38" t="s">
        <v>142</v>
      </c>
      <c r="E38" t="s">
        <v>26</v>
      </c>
      <c r="F38" s="7" t="s">
        <v>49</v>
      </c>
      <c r="G38" s="34">
        <v>6.2499999999999995E-3</v>
      </c>
      <c r="H38" s="20">
        <v>5.7870370370370454E-4</v>
      </c>
      <c r="I38" s="24">
        <v>7.1620370370370362E-3</v>
      </c>
      <c r="J38" s="13">
        <f t="shared" ref="J38:J43" si="3">I38-H38</f>
        <v>6.5833333333333317E-3</v>
      </c>
    </row>
    <row r="39" spans="1:10" x14ac:dyDescent="0.25">
      <c r="B39" s="6" t="s">
        <v>361</v>
      </c>
      <c r="C39" s="6">
        <v>6</v>
      </c>
      <c r="D39" t="s">
        <v>394</v>
      </c>
      <c r="E39" t="s">
        <v>26</v>
      </c>
      <c r="F39" s="7" t="s">
        <v>25</v>
      </c>
      <c r="G39" s="34">
        <v>5.6712962962962958E-3</v>
      </c>
      <c r="H39" s="20">
        <v>1.1574074074074082E-3</v>
      </c>
      <c r="I39" s="24">
        <v>7.1984953703703699E-3</v>
      </c>
      <c r="J39" s="13">
        <f t="shared" si="3"/>
        <v>6.0410879629629616E-3</v>
      </c>
    </row>
    <row r="40" spans="1:10" x14ac:dyDescent="0.25">
      <c r="B40" s="6" t="s">
        <v>361</v>
      </c>
      <c r="C40" s="6">
        <v>3</v>
      </c>
      <c r="D40" t="s">
        <v>157</v>
      </c>
      <c r="E40" t="s">
        <v>26</v>
      </c>
      <c r="F40" s="7" t="s">
        <v>120</v>
      </c>
      <c r="G40" s="34">
        <v>6.0185185185185177E-3</v>
      </c>
      <c r="H40" s="20">
        <v>8.1018518518518635E-4</v>
      </c>
      <c r="I40" s="24">
        <v>7.2754629629629627E-3</v>
      </c>
      <c r="J40" s="13">
        <f t="shared" si="3"/>
        <v>6.4652777777777764E-3</v>
      </c>
    </row>
    <row r="41" spans="1:10" x14ac:dyDescent="0.25">
      <c r="B41" s="6" t="s">
        <v>361</v>
      </c>
      <c r="C41" s="6">
        <v>4</v>
      </c>
      <c r="D41" t="s">
        <v>147</v>
      </c>
      <c r="E41" t="s">
        <v>26</v>
      </c>
      <c r="F41" s="7" t="s">
        <v>25</v>
      </c>
      <c r="G41" s="34">
        <v>5.9027777777777776E-3</v>
      </c>
      <c r="H41" s="20">
        <v>9.2592592592592639E-4</v>
      </c>
      <c r="I41" s="24">
        <v>7.309027777777778E-3</v>
      </c>
      <c r="J41" s="13">
        <f t="shared" si="3"/>
        <v>6.3831018518518516E-3</v>
      </c>
    </row>
    <row r="42" spans="1:10" x14ac:dyDescent="0.25">
      <c r="B42" s="6" t="s">
        <v>361</v>
      </c>
      <c r="C42" s="6">
        <v>1</v>
      </c>
      <c r="D42" t="s">
        <v>269</v>
      </c>
      <c r="E42" t="s">
        <v>26</v>
      </c>
      <c r="F42" s="7" t="s">
        <v>30</v>
      </c>
      <c r="G42" s="34">
        <v>6.828703703703704E-3</v>
      </c>
      <c r="H42" s="20">
        <v>0</v>
      </c>
      <c r="I42" s="24">
        <v>7.3377314814814807E-3</v>
      </c>
      <c r="J42" s="13">
        <f t="shared" si="3"/>
        <v>7.3377314814814807E-3</v>
      </c>
    </row>
    <row r="43" spans="1:10" x14ac:dyDescent="0.25">
      <c r="B43" s="6" t="s">
        <v>361</v>
      </c>
      <c r="C43" s="6">
        <v>7</v>
      </c>
      <c r="D43" t="s">
        <v>67</v>
      </c>
      <c r="E43" t="s">
        <v>26</v>
      </c>
      <c r="F43" s="7" t="s">
        <v>66</v>
      </c>
      <c r="G43" s="34">
        <v>5.5555555555555558E-3</v>
      </c>
      <c r="H43" s="20">
        <v>1.2731481481481483E-3</v>
      </c>
      <c r="I43" s="24">
        <v>7.4363425925925925E-3</v>
      </c>
      <c r="J43" s="13">
        <f t="shared" si="3"/>
        <v>6.1631944444444442E-3</v>
      </c>
    </row>
    <row r="44" spans="1:10" x14ac:dyDescent="0.25">
      <c r="J44" s="13"/>
    </row>
    <row r="45" spans="1:10" x14ac:dyDescent="0.25">
      <c r="E45"/>
      <c r="G45" s="10"/>
    </row>
    <row r="46" spans="1:10" x14ac:dyDescent="0.25">
      <c r="E46"/>
      <c r="F46" s="7"/>
      <c r="G46" s="20"/>
    </row>
    <row r="47" spans="1:10" x14ac:dyDescent="0.25">
      <c r="A47" s="14">
        <v>8.48</v>
      </c>
      <c r="D47" s="12"/>
      <c r="E47" s="15"/>
      <c r="F47" s="12"/>
    </row>
    <row r="48" spans="1:10" x14ac:dyDescent="0.25">
      <c r="A48" s="17" t="s">
        <v>360</v>
      </c>
      <c r="B48" s="9" t="s">
        <v>425</v>
      </c>
      <c r="C48" s="9">
        <v>4</v>
      </c>
      <c r="D48" s="8" t="s">
        <v>431</v>
      </c>
      <c r="E48" s="9" t="s">
        <v>343</v>
      </c>
      <c r="F48" s="8" t="s">
        <v>18</v>
      </c>
      <c r="G48" s="9" t="s">
        <v>344</v>
      </c>
      <c r="H48" s="108" t="s">
        <v>345</v>
      </c>
      <c r="I48" s="9" t="s">
        <v>346</v>
      </c>
      <c r="J48" s="8" t="s">
        <v>424</v>
      </c>
    </row>
    <row r="49" spans="1:10" x14ac:dyDescent="0.25">
      <c r="B49" s="6" t="s">
        <v>366</v>
      </c>
      <c r="C49" s="6">
        <v>3</v>
      </c>
      <c r="D49" t="s">
        <v>529</v>
      </c>
      <c r="E49" t="s">
        <v>26</v>
      </c>
      <c r="F49" s="7" t="s">
        <v>25</v>
      </c>
      <c r="G49" s="34">
        <v>6.0185185185185177E-3</v>
      </c>
      <c r="H49" s="20">
        <v>8.1018518518518635E-4</v>
      </c>
      <c r="I49" s="24">
        <v>6.8680555555555552E-3</v>
      </c>
      <c r="J49" s="13">
        <f t="shared" ref="J49:J55" si="4">I49-H49</f>
        <v>6.0578703703703688E-3</v>
      </c>
    </row>
    <row r="50" spans="1:10" x14ac:dyDescent="0.25">
      <c r="B50" s="6" t="s">
        <v>366</v>
      </c>
      <c r="C50" s="6">
        <v>7</v>
      </c>
      <c r="D50" t="s">
        <v>283</v>
      </c>
      <c r="E50" t="s">
        <v>26</v>
      </c>
      <c r="F50" s="7" t="s">
        <v>49</v>
      </c>
      <c r="G50" s="34">
        <v>5.5555555555555558E-3</v>
      </c>
      <c r="H50" s="20">
        <v>1.2731481481481483E-3</v>
      </c>
      <c r="I50" s="24">
        <v>7.1932870370370362E-3</v>
      </c>
      <c r="J50" s="13">
        <f t="shared" si="4"/>
        <v>5.920138888888888E-3</v>
      </c>
    </row>
    <row r="51" spans="1:10" x14ac:dyDescent="0.25">
      <c r="B51" s="6" t="s">
        <v>366</v>
      </c>
      <c r="C51" s="6">
        <v>6</v>
      </c>
      <c r="D51" t="s">
        <v>73</v>
      </c>
      <c r="E51" t="s">
        <v>26</v>
      </c>
      <c r="F51" s="7" t="s">
        <v>25</v>
      </c>
      <c r="G51" s="34">
        <v>5.7291666666666671E-3</v>
      </c>
      <c r="H51" s="20">
        <v>1.0995370370370369E-3</v>
      </c>
      <c r="I51" s="24">
        <v>7.231481481481482E-3</v>
      </c>
      <c r="J51" s="13">
        <f t="shared" si="4"/>
        <v>6.1319444444444451E-3</v>
      </c>
    </row>
    <row r="52" spans="1:10" x14ac:dyDescent="0.25">
      <c r="B52" s="6" t="s">
        <v>366</v>
      </c>
      <c r="C52" s="6">
        <v>2</v>
      </c>
      <c r="D52" t="s">
        <v>190</v>
      </c>
      <c r="E52" t="s">
        <v>26</v>
      </c>
      <c r="F52" s="7" t="s">
        <v>144</v>
      </c>
      <c r="G52" s="34">
        <v>6.2499999999999995E-3</v>
      </c>
      <c r="H52" s="20">
        <v>5.7870370370370454E-4</v>
      </c>
      <c r="I52" s="24">
        <v>7.269675925925926E-3</v>
      </c>
      <c r="J52" s="13">
        <f t="shared" si="4"/>
        <v>6.6909722222222214E-3</v>
      </c>
    </row>
    <row r="53" spans="1:10" x14ac:dyDescent="0.25">
      <c r="B53" s="6" t="s">
        <v>366</v>
      </c>
      <c r="C53" s="6">
        <v>4</v>
      </c>
      <c r="D53" t="s">
        <v>139</v>
      </c>
      <c r="E53" t="s">
        <v>26</v>
      </c>
      <c r="F53" s="7" t="s">
        <v>138</v>
      </c>
      <c r="G53" s="34">
        <v>5.9027777777777776E-3</v>
      </c>
      <c r="H53" s="20">
        <v>9.2592592592592639E-4</v>
      </c>
      <c r="I53" s="24">
        <v>7.4583333333333333E-3</v>
      </c>
      <c r="J53" s="13">
        <f t="shared" si="4"/>
        <v>6.5324074074074069E-3</v>
      </c>
    </row>
    <row r="54" spans="1:10" x14ac:dyDescent="0.25">
      <c r="B54" s="6" t="s">
        <v>366</v>
      </c>
      <c r="C54" s="6">
        <v>1</v>
      </c>
      <c r="D54" t="s">
        <v>334</v>
      </c>
      <c r="E54" t="s">
        <v>26</v>
      </c>
      <c r="F54" s="7" t="s">
        <v>86</v>
      </c>
      <c r="G54" s="34">
        <v>6.828703703703704E-3</v>
      </c>
      <c r="H54" s="20">
        <v>0</v>
      </c>
      <c r="I54" s="24">
        <v>7.9768518518518513E-3</v>
      </c>
      <c r="J54" s="13">
        <f t="shared" si="4"/>
        <v>7.9768518518518513E-3</v>
      </c>
    </row>
    <row r="55" spans="1:10" x14ac:dyDescent="0.25">
      <c r="B55" s="6" t="s">
        <v>361</v>
      </c>
      <c r="C55" s="6">
        <v>5</v>
      </c>
      <c r="D55" t="s">
        <v>114</v>
      </c>
      <c r="E55" t="s">
        <v>26</v>
      </c>
      <c r="F55" s="7" t="s">
        <v>25</v>
      </c>
      <c r="G55" s="34">
        <v>5.7870370370370376E-3</v>
      </c>
      <c r="H55" s="20">
        <v>1.2731481481481483E-3</v>
      </c>
      <c r="I55" s="24">
        <v>7.7245370370370367E-3</v>
      </c>
      <c r="J55" s="13">
        <f t="shared" si="4"/>
        <v>6.4513888888888885E-3</v>
      </c>
    </row>
    <row r="56" spans="1:10" x14ac:dyDescent="0.25">
      <c r="A56" s="14">
        <v>8.52</v>
      </c>
    </row>
    <row r="57" spans="1:10" x14ac:dyDescent="0.25">
      <c r="A57" s="17" t="s">
        <v>365</v>
      </c>
      <c r="B57" s="9" t="s">
        <v>445</v>
      </c>
      <c r="C57" s="9">
        <v>5</v>
      </c>
      <c r="D57" s="8" t="s">
        <v>431</v>
      </c>
      <c r="E57" s="9" t="s">
        <v>343</v>
      </c>
      <c r="F57" s="8" t="s">
        <v>18</v>
      </c>
      <c r="G57" s="9" t="s">
        <v>344</v>
      </c>
      <c r="H57" s="108" t="s">
        <v>345</v>
      </c>
      <c r="I57" s="9" t="s">
        <v>346</v>
      </c>
      <c r="J57" s="8" t="s">
        <v>424</v>
      </c>
    </row>
    <row r="58" spans="1:10" x14ac:dyDescent="0.25">
      <c r="B58" s="6" t="s">
        <v>369</v>
      </c>
      <c r="C58" s="6">
        <v>1</v>
      </c>
      <c r="D58" t="s">
        <v>328</v>
      </c>
      <c r="E58" t="s">
        <v>26</v>
      </c>
      <c r="F58" s="7" t="s">
        <v>25</v>
      </c>
      <c r="G58" s="34">
        <v>6.9444444444444441E-3</v>
      </c>
      <c r="H58" s="20">
        <v>0</v>
      </c>
      <c r="I58" s="24">
        <v>7.0486111111111105E-3</v>
      </c>
      <c r="J58" s="13">
        <f t="shared" ref="J58:J63" si="5">I58-H58</f>
        <v>7.0486111111111105E-3</v>
      </c>
    </row>
    <row r="59" spans="1:10" x14ac:dyDescent="0.25">
      <c r="B59" s="6" t="s">
        <v>369</v>
      </c>
      <c r="C59" s="6">
        <v>2</v>
      </c>
      <c r="D59" t="s">
        <v>530</v>
      </c>
      <c r="E59" t="s">
        <v>26</v>
      </c>
      <c r="F59" s="7" t="s">
        <v>120</v>
      </c>
      <c r="G59" s="34">
        <v>6.3078703703703708E-3</v>
      </c>
      <c r="H59" s="20">
        <v>6.3657407407407326E-4</v>
      </c>
      <c r="I59" s="24">
        <v>7.2824074074074076E-3</v>
      </c>
      <c r="J59" s="13">
        <f t="shared" si="5"/>
        <v>6.6458333333333343E-3</v>
      </c>
    </row>
    <row r="60" spans="1:10" x14ac:dyDescent="0.25">
      <c r="B60" s="6" t="s">
        <v>369</v>
      </c>
      <c r="C60" s="6">
        <v>7</v>
      </c>
      <c r="D60" t="s">
        <v>531</v>
      </c>
      <c r="E60" t="s">
        <v>26</v>
      </c>
      <c r="F60" s="7" t="s">
        <v>44</v>
      </c>
      <c r="G60" s="34">
        <v>5.5555555555555558E-3</v>
      </c>
      <c r="H60" s="20">
        <v>1.3888888888888883E-3</v>
      </c>
      <c r="I60" s="24">
        <v>7.443402777777778E-3</v>
      </c>
      <c r="J60" s="13">
        <f t="shared" si="5"/>
        <v>6.0545138888888897E-3</v>
      </c>
    </row>
    <row r="61" spans="1:10" x14ac:dyDescent="0.25">
      <c r="B61" s="6" t="s">
        <v>369</v>
      </c>
      <c r="C61" s="6">
        <v>3</v>
      </c>
      <c r="D61" t="s">
        <v>234</v>
      </c>
      <c r="E61" t="s">
        <v>26</v>
      </c>
      <c r="F61" s="7" t="s">
        <v>97</v>
      </c>
      <c r="G61" s="34">
        <v>6.076388888888889E-3</v>
      </c>
      <c r="H61" s="20">
        <v>8.6805555555555507E-4</v>
      </c>
      <c r="I61" s="24">
        <v>7.4490740740740741E-3</v>
      </c>
      <c r="J61" s="13">
        <f t="shared" si="5"/>
        <v>6.581018518518519E-3</v>
      </c>
    </row>
    <row r="62" spans="1:10" x14ac:dyDescent="0.25">
      <c r="B62" s="6" t="s">
        <v>369</v>
      </c>
      <c r="C62" s="6">
        <v>6</v>
      </c>
      <c r="D62" t="s">
        <v>79</v>
      </c>
      <c r="E62" t="s">
        <v>26</v>
      </c>
      <c r="F62" s="7" t="s">
        <v>25</v>
      </c>
      <c r="G62" s="34">
        <v>5.7291666666666671E-3</v>
      </c>
      <c r="H62" s="20">
        <v>1.2152777777777769E-3</v>
      </c>
      <c r="I62" s="24">
        <v>7.5300925925925926E-3</v>
      </c>
      <c r="J62" s="13">
        <f t="shared" si="5"/>
        <v>6.3148148148148156E-3</v>
      </c>
    </row>
    <row r="63" spans="1:10" x14ac:dyDescent="0.25">
      <c r="B63" s="6" t="s">
        <v>369</v>
      </c>
      <c r="C63" s="6">
        <v>5</v>
      </c>
      <c r="D63" t="s">
        <v>318</v>
      </c>
      <c r="E63" t="s">
        <v>26</v>
      </c>
      <c r="F63" s="7" t="s">
        <v>129</v>
      </c>
      <c r="G63" s="34">
        <v>5.8449074074074072E-3</v>
      </c>
      <c r="H63" s="20">
        <v>1.0995370370370369E-3</v>
      </c>
      <c r="I63" s="24">
        <v>7.5347222222222213E-3</v>
      </c>
      <c r="J63" s="13">
        <f t="shared" si="5"/>
        <v>6.4351851851851844E-3</v>
      </c>
    </row>
    <row r="64" spans="1:10" x14ac:dyDescent="0.25">
      <c r="B64" s="6" t="s">
        <v>369</v>
      </c>
      <c r="C64" s="6">
        <v>4</v>
      </c>
      <c r="D64" t="s">
        <v>207</v>
      </c>
      <c r="E64" t="s">
        <v>26</v>
      </c>
      <c r="F64" s="7" t="s">
        <v>120</v>
      </c>
      <c r="G64" s="34">
        <v>5.9027777777777776E-3</v>
      </c>
      <c r="H64" s="20">
        <v>1.0416666666666664E-3</v>
      </c>
    </row>
    <row r="65" spans="1:10" x14ac:dyDescent="0.25">
      <c r="E65"/>
      <c r="F65" s="7"/>
      <c r="G65" s="20"/>
    </row>
    <row r="66" spans="1:10" x14ac:dyDescent="0.25">
      <c r="A66" s="14">
        <v>9</v>
      </c>
      <c r="E66" s="15"/>
      <c r="F66" s="16"/>
    </row>
    <row r="67" spans="1:10" x14ac:dyDescent="0.25">
      <c r="A67" s="17" t="s">
        <v>368</v>
      </c>
      <c r="B67" s="9" t="s">
        <v>425</v>
      </c>
      <c r="C67" s="9">
        <v>1</v>
      </c>
      <c r="D67" s="8" t="s">
        <v>373</v>
      </c>
      <c r="E67" s="9" t="s">
        <v>343</v>
      </c>
      <c r="F67" s="8" t="s">
        <v>18</v>
      </c>
      <c r="G67" s="9" t="s">
        <v>344</v>
      </c>
      <c r="H67" s="108" t="s">
        <v>345</v>
      </c>
      <c r="I67" s="9" t="s">
        <v>346</v>
      </c>
      <c r="J67" s="8" t="s">
        <v>424</v>
      </c>
    </row>
    <row r="68" spans="1:10" x14ac:dyDescent="0.25">
      <c r="B68" s="6" t="s">
        <v>374</v>
      </c>
      <c r="C68" s="6">
        <v>4</v>
      </c>
      <c r="D68" t="s">
        <v>376</v>
      </c>
      <c r="E68" t="s">
        <v>335</v>
      </c>
      <c r="F68" s="7" t="s">
        <v>25</v>
      </c>
      <c r="G68" s="34">
        <v>2.7199074074074074E-3</v>
      </c>
      <c r="H68" s="20">
        <v>2.3148148148148138E-4</v>
      </c>
      <c r="I68" s="24">
        <v>3.0173611111111109E-3</v>
      </c>
      <c r="J68" s="13">
        <f>I68-H68</f>
        <v>2.7858796296296295E-3</v>
      </c>
    </row>
    <row r="69" spans="1:10" x14ac:dyDescent="0.25">
      <c r="B69" s="6" t="s">
        <v>374</v>
      </c>
      <c r="C69" s="6">
        <v>5</v>
      </c>
      <c r="D69" t="s">
        <v>383</v>
      </c>
      <c r="E69" t="s">
        <v>335</v>
      </c>
      <c r="F69" s="7" t="s">
        <v>49</v>
      </c>
      <c r="G69" s="34">
        <v>2.7199074074074074E-3</v>
      </c>
      <c r="H69" s="20">
        <v>2.3148148148148138E-4</v>
      </c>
      <c r="I69" s="24">
        <v>3.2673611111111111E-3</v>
      </c>
      <c r="J69" s="13">
        <f>I69-H69</f>
        <v>3.0358796296296297E-3</v>
      </c>
    </row>
    <row r="70" spans="1:10" x14ac:dyDescent="0.25">
      <c r="B70" s="6" t="s">
        <v>374</v>
      </c>
      <c r="C70" s="6">
        <v>2</v>
      </c>
      <c r="D70" t="s">
        <v>384</v>
      </c>
      <c r="E70" t="s">
        <v>335</v>
      </c>
      <c r="F70" s="7" t="s">
        <v>379</v>
      </c>
      <c r="G70" s="34">
        <v>2.8356481481481479E-3</v>
      </c>
      <c r="H70" s="20">
        <v>1.1574074074074091E-4</v>
      </c>
      <c r="I70" s="24">
        <v>3.3773148148148152E-3</v>
      </c>
      <c r="J70" s="13">
        <f>I70-H70</f>
        <v>3.2615740740740743E-3</v>
      </c>
    </row>
    <row r="71" spans="1:10" x14ac:dyDescent="0.25">
      <c r="B71" s="6" t="s">
        <v>374</v>
      </c>
      <c r="C71" s="6">
        <v>3</v>
      </c>
      <c r="D71" t="s">
        <v>386</v>
      </c>
      <c r="E71" t="s">
        <v>335</v>
      </c>
      <c r="F71" s="7" t="s">
        <v>231</v>
      </c>
      <c r="G71" s="34">
        <v>2.7199074074074074E-3</v>
      </c>
      <c r="H71" s="20">
        <v>2.3148148148148138E-4</v>
      </c>
      <c r="I71" s="24">
        <v>3.886574074074074E-3</v>
      </c>
      <c r="J71" s="13">
        <f>I71-H71</f>
        <v>3.6550925925925926E-3</v>
      </c>
    </row>
    <row r="72" spans="1:10" x14ac:dyDescent="0.25">
      <c r="B72" s="6" t="s">
        <v>374</v>
      </c>
      <c r="C72" s="6">
        <v>1</v>
      </c>
      <c r="D72" t="s">
        <v>382</v>
      </c>
      <c r="E72" t="s">
        <v>335</v>
      </c>
      <c r="F72" s="7" t="s">
        <v>49</v>
      </c>
      <c r="G72" s="34">
        <v>2.9513888888888888E-3</v>
      </c>
      <c r="H72" s="20">
        <v>0</v>
      </c>
      <c r="I72" s="24">
        <v>4.0381944444444441E-3</v>
      </c>
      <c r="J72" s="13">
        <f>I72-H72</f>
        <v>4.0381944444444441E-3</v>
      </c>
    </row>
    <row r="73" spans="1:10" x14ac:dyDescent="0.25">
      <c r="A73" s="14">
        <v>9.0399999999999991</v>
      </c>
      <c r="D73" s="12"/>
      <c r="E73" s="15"/>
      <c r="F73" s="12"/>
    </row>
    <row r="74" spans="1:10" x14ac:dyDescent="0.25">
      <c r="A74" s="17" t="s">
        <v>372</v>
      </c>
      <c r="B74" s="9" t="s">
        <v>425</v>
      </c>
      <c r="C74" s="9">
        <v>2</v>
      </c>
      <c r="D74" s="8" t="s">
        <v>373</v>
      </c>
      <c r="E74" s="9" t="s">
        <v>343</v>
      </c>
      <c r="F74" s="8" t="s">
        <v>18</v>
      </c>
      <c r="G74" s="9" t="s">
        <v>344</v>
      </c>
      <c r="H74" s="108" t="s">
        <v>345</v>
      </c>
      <c r="I74" s="9" t="s">
        <v>346</v>
      </c>
      <c r="J74" s="8" t="s">
        <v>424</v>
      </c>
    </row>
    <row r="75" spans="1:10" x14ac:dyDescent="0.25">
      <c r="B75" s="6" t="s">
        <v>381</v>
      </c>
      <c r="C75" s="6">
        <v>2</v>
      </c>
      <c r="D75" t="s">
        <v>378</v>
      </c>
      <c r="E75" t="s">
        <v>335</v>
      </c>
      <c r="F75" s="7" t="s">
        <v>379</v>
      </c>
      <c r="G75" s="34">
        <v>2.8356481481481479E-3</v>
      </c>
      <c r="H75" s="20">
        <v>1.1574074074074091E-4</v>
      </c>
      <c r="I75" s="24">
        <v>3.0972222222222221E-3</v>
      </c>
      <c r="J75" s="13">
        <f>I75-H75</f>
        <v>2.9814814814814812E-3</v>
      </c>
    </row>
    <row r="76" spans="1:10" x14ac:dyDescent="0.25">
      <c r="B76" s="6" t="s">
        <v>381</v>
      </c>
      <c r="C76" s="6">
        <v>3</v>
      </c>
      <c r="D76" t="s">
        <v>377</v>
      </c>
      <c r="E76" t="s">
        <v>335</v>
      </c>
      <c r="F76" s="7" t="s">
        <v>49</v>
      </c>
      <c r="G76" s="34">
        <v>2.7199074074074074E-3</v>
      </c>
      <c r="H76" s="20">
        <v>2.3148148148148138E-4</v>
      </c>
      <c r="I76" s="24">
        <v>3.1805555555555558E-3</v>
      </c>
      <c r="J76" s="13">
        <f>I76-H76</f>
        <v>2.9490740740740744E-3</v>
      </c>
    </row>
    <row r="77" spans="1:10" x14ac:dyDescent="0.25">
      <c r="B77" s="6" t="s">
        <v>381</v>
      </c>
      <c r="C77" s="6">
        <v>4</v>
      </c>
      <c r="D77" t="s">
        <v>375</v>
      </c>
      <c r="E77" t="s">
        <v>335</v>
      </c>
      <c r="F77" s="7" t="s">
        <v>231</v>
      </c>
      <c r="G77" s="34">
        <v>2.7199074074074074E-3</v>
      </c>
      <c r="H77" s="20">
        <v>2.3148148148148138E-4</v>
      </c>
      <c r="I77" s="24">
        <v>3.2233796296296299E-3</v>
      </c>
      <c r="J77" s="13">
        <f>I77-H77</f>
        <v>2.9918981481481485E-3</v>
      </c>
    </row>
    <row r="78" spans="1:10" x14ac:dyDescent="0.25">
      <c r="B78" s="6" t="s">
        <v>381</v>
      </c>
      <c r="C78" s="6">
        <v>5</v>
      </c>
      <c r="D78" t="s">
        <v>385</v>
      </c>
      <c r="E78" t="s">
        <v>335</v>
      </c>
      <c r="F78" s="7" t="s">
        <v>231</v>
      </c>
      <c r="G78" s="34">
        <v>2.7199074074074074E-3</v>
      </c>
      <c r="H78" s="20">
        <v>2.3148148148148138E-4</v>
      </c>
      <c r="I78" s="24">
        <v>3.3657407407407408E-3</v>
      </c>
      <c r="J78" s="13">
        <f>I78-H78</f>
        <v>3.1342592592592594E-3</v>
      </c>
    </row>
    <row r="79" spans="1:10" x14ac:dyDescent="0.25">
      <c r="B79" s="6" t="s">
        <v>381</v>
      </c>
      <c r="C79" s="6">
        <v>1</v>
      </c>
      <c r="D79" t="s">
        <v>336</v>
      </c>
      <c r="E79" t="s">
        <v>335</v>
      </c>
      <c r="F79" s="7" t="s">
        <v>120</v>
      </c>
      <c r="G79" s="34">
        <v>2.9513888888888888E-3</v>
      </c>
      <c r="H79" s="20">
        <v>0</v>
      </c>
      <c r="I79" s="24">
        <v>3.3831018518518511E-3</v>
      </c>
      <c r="J79" s="13">
        <f>I79-H79</f>
        <v>3.3831018518518511E-3</v>
      </c>
    </row>
    <row r="80" spans="1:10" x14ac:dyDescent="0.25">
      <c r="G80" s="22"/>
    </row>
    <row r="81" spans="1:10" x14ac:dyDescent="0.25">
      <c r="A81" s="14">
        <v>9.08</v>
      </c>
      <c r="D81" s="12"/>
      <c r="E81" s="15"/>
      <c r="F81" s="12"/>
    </row>
    <row r="82" spans="1:10" x14ac:dyDescent="0.25">
      <c r="A82" s="17" t="s">
        <v>380</v>
      </c>
      <c r="B82" s="9" t="s">
        <v>425</v>
      </c>
      <c r="C82" s="9">
        <v>6</v>
      </c>
      <c r="D82" s="8" t="s">
        <v>431</v>
      </c>
      <c r="E82" s="9" t="s">
        <v>343</v>
      </c>
      <c r="F82" s="8" t="s">
        <v>18</v>
      </c>
      <c r="G82" s="9" t="s">
        <v>344</v>
      </c>
      <c r="H82" s="108" t="s">
        <v>345</v>
      </c>
      <c r="I82" s="9" t="s">
        <v>346</v>
      </c>
      <c r="J82" s="8" t="s">
        <v>424</v>
      </c>
    </row>
    <row r="83" spans="1:10" x14ac:dyDescent="0.25">
      <c r="B83" s="6" t="s">
        <v>388</v>
      </c>
      <c r="C83" s="6">
        <v>1</v>
      </c>
      <c r="D83" t="s">
        <v>329</v>
      </c>
      <c r="E83" t="s">
        <v>26</v>
      </c>
      <c r="F83" s="7" t="s">
        <v>120</v>
      </c>
      <c r="G83" s="34">
        <v>6.9444444444444441E-3</v>
      </c>
      <c r="H83" s="20">
        <v>0</v>
      </c>
      <c r="I83" s="24">
        <v>7.2746527777777783E-3</v>
      </c>
      <c r="J83" s="13">
        <f t="shared" ref="J83:J88" si="6">I83-H83</f>
        <v>7.2746527777777783E-3</v>
      </c>
    </row>
    <row r="84" spans="1:10" x14ac:dyDescent="0.25">
      <c r="B84" s="6" t="s">
        <v>388</v>
      </c>
      <c r="C84" s="6">
        <v>7</v>
      </c>
      <c r="D84" t="s">
        <v>50</v>
      </c>
      <c r="E84" t="s">
        <v>26</v>
      </c>
      <c r="F84" s="7" t="s">
        <v>49</v>
      </c>
      <c r="G84" s="34">
        <v>5.6134259259259271E-3</v>
      </c>
      <c r="H84" s="20">
        <v>1.331018518518517E-3</v>
      </c>
      <c r="I84" s="24">
        <v>7.3159722222222228E-3</v>
      </c>
      <c r="J84" s="13">
        <f t="shared" si="6"/>
        <v>5.9849537037037059E-3</v>
      </c>
    </row>
    <row r="85" spans="1:10" x14ac:dyDescent="0.25">
      <c r="B85" s="6" t="s">
        <v>388</v>
      </c>
      <c r="C85" s="6">
        <v>4</v>
      </c>
      <c r="D85" t="s">
        <v>125</v>
      </c>
      <c r="E85" t="s">
        <v>26</v>
      </c>
      <c r="F85" s="7" t="s">
        <v>25</v>
      </c>
      <c r="G85" s="34">
        <v>5.9606481481481489E-3</v>
      </c>
      <c r="H85" s="20">
        <v>9.8379629629629511E-4</v>
      </c>
      <c r="I85" s="24">
        <v>7.4212962962962974E-3</v>
      </c>
      <c r="J85" s="13">
        <f t="shared" si="6"/>
        <v>6.4375000000000022E-3</v>
      </c>
    </row>
    <row r="86" spans="1:10" x14ac:dyDescent="0.25">
      <c r="B86" s="6" t="s">
        <v>388</v>
      </c>
      <c r="C86" s="6">
        <v>2</v>
      </c>
      <c r="D86" t="s">
        <v>227</v>
      </c>
      <c r="E86" t="s">
        <v>26</v>
      </c>
      <c r="F86" s="7" t="s">
        <v>120</v>
      </c>
      <c r="G86" s="34">
        <v>6.3078703703703708E-3</v>
      </c>
      <c r="H86" s="20">
        <v>6.3657407407407326E-4</v>
      </c>
      <c r="I86" s="24">
        <v>7.5393518518518526E-3</v>
      </c>
      <c r="J86" s="13">
        <f t="shared" si="6"/>
        <v>6.9027777777777794E-3</v>
      </c>
    </row>
    <row r="87" spans="1:10" x14ac:dyDescent="0.25">
      <c r="B87" s="6" t="s">
        <v>388</v>
      </c>
      <c r="C87" s="6">
        <v>6</v>
      </c>
      <c r="D87" t="s">
        <v>532</v>
      </c>
      <c r="E87" t="s">
        <v>26</v>
      </c>
      <c r="F87" s="7" t="s">
        <v>97</v>
      </c>
      <c r="G87" s="34">
        <v>5.7291666666666671E-3</v>
      </c>
      <c r="H87" s="20">
        <v>1.2152777777777769E-3</v>
      </c>
      <c r="I87" s="24">
        <v>7.5688657407407406E-3</v>
      </c>
      <c r="J87" s="13">
        <f t="shared" si="6"/>
        <v>6.3535879629629637E-3</v>
      </c>
    </row>
    <row r="88" spans="1:10" x14ac:dyDescent="0.25">
      <c r="B88" s="6" t="s">
        <v>388</v>
      </c>
      <c r="C88" s="6">
        <v>5</v>
      </c>
      <c r="D88" t="s">
        <v>110</v>
      </c>
      <c r="E88" t="s">
        <v>26</v>
      </c>
      <c r="F88" s="7" t="s">
        <v>97</v>
      </c>
      <c r="G88" s="34">
        <v>5.8449074074074072E-3</v>
      </c>
      <c r="H88" s="20">
        <v>1.0995370370370369E-3</v>
      </c>
      <c r="I88" s="24">
        <v>7.6296296296296294E-3</v>
      </c>
      <c r="J88" s="13">
        <f t="shared" si="6"/>
        <v>6.5300925925925925E-3</v>
      </c>
    </row>
    <row r="89" spans="1:10" x14ac:dyDescent="0.25">
      <c r="B89" s="6" t="s">
        <v>388</v>
      </c>
      <c r="C89" s="6">
        <v>3</v>
      </c>
      <c r="D89" t="s">
        <v>203</v>
      </c>
      <c r="E89" t="s">
        <v>26</v>
      </c>
      <c r="F89" s="7" t="s">
        <v>202</v>
      </c>
      <c r="G89" s="34">
        <v>6.076388888888889E-3</v>
      </c>
      <c r="H89" s="20">
        <v>8.6805555555555507E-4</v>
      </c>
      <c r="J89" s="13"/>
    </row>
    <row r="91" spans="1:10" x14ac:dyDescent="0.25">
      <c r="G91" s="22"/>
    </row>
    <row r="92" spans="1:10" x14ac:dyDescent="0.25">
      <c r="A92" s="14">
        <v>9.1199999999999992</v>
      </c>
    </row>
    <row r="93" spans="1:10" x14ac:dyDescent="0.25">
      <c r="A93" s="17" t="s">
        <v>387</v>
      </c>
      <c r="B93" s="9" t="s">
        <v>425</v>
      </c>
      <c r="C93" s="9">
        <v>7</v>
      </c>
      <c r="D93" s="8" t="s">
        <v>431</v>
      </c>
      <c r="E93" s="9" t="s">
        <v>343</v>
      </c>
      <c r="F93" s="8" t="s">
        <v>18</v>
      </c>
      <c r="G93" s="9" t="s">
        <v>344</v>
      </c>
      <c r="H93" s="108" t="s">
        <v>345</v>
      </c>
      <c r="I93" s="9" t="s">
        <v>346</v>
      </c>
      <c r="J93" s="8" t="s">
        <v>424</v>
      </c>
    </row>
    <row r="94" spans="1:10" x14ac:dyDescent="0.25">
      <c r="B94" s="6" t="s">
        <v>393</v>
      </c>
      <c r="C94" s="6">
        <v>1</v>
      </c>
      <c r="D94" t="s">
        <v>215</v>
      </c>
      <c r="E94" t="s">
        <v>26</v>
      </c>
      <c r="F94" s="7" t="s">
        <v>97</v>
      </c>
      <c r="G94" s="34">
        <v>7.0023148148148154E-3</v>
      </c>
      <c r="H94" s="20">
        <v>0</v>
      </c>
      <c r="I94" s="24">
        <v>6.8391203703703704E-3</v>
      </c>
      <c r="J94" s="13">
        <f t="shared" ref="J94:J100" si="7">I94-H94</f>
        <v>6.8391203703703704E-3</v>
      </c>
    </row>
    <row r="95" spans="1:10" x14ac:dyDescent="0.25">
      <c r="B95" s="6" t="s">
        <v>393</v>
      </c>
      <c r="C95" s="6">
        <v>6</v>
      </c>
      <c r="D95" t="s">
        <v>45</v>
      </c>
      <c r="E95" t="s">
        <v>26</v>
      </c>
      <c r="F95" s="7" t="s">
        <v>44</v>
      </c>
      <c r="G95" s="34">
        <v>5.7291666666666671E-3</v>
      </c>
      <c r="H95" s="20">
        <v>1.2731481481481483E-3</v>
      </c>
      <c r="I95" s="24">
        <v>7.0937499999999994E-3</v>
      </c>
      <c r="J95" s="13">
        <f t="shared" si="7"/>
        <v>5.8206018518518511E-3</v>
      </c>
    </row>
    <row r="96" spans="1:10" x14ac:dyDescent="0.25">
      <c r="B96" s="6" t="s">
        <v>393</v>
      </c>
      <c r="C96" s="6">
        <v>3</v>
      </c>
      <c r="D96" t="s">
        <v>286</v>
      </c>
      <c r="E96" t="s">
        <v>26</v>
      </c>
      <c r="F96" s="7" t="s">
        <v>285</v>
      </c>
      <c r="G96" s="34">
        <v>6.076388888888889E-3</v>
      </c>
      <c r="H96" s="20">
        <v>9.2592592592592639E-4</v>
      </c>
      <c r="I96" s="24">
        <v>7.1539351851851842E-3</v>
      </c>
      <c r="J96" s="13">
        <f t="shared" si="7"/>
        <v>6.2280092592592578E-3</v>
      </c>
    </row>
    <row r="97" spans="1:10" x14ac:dyDescent="0.25">
      <c r="B97" s="6" t="s">
        <v>393</v>
      </c>
      <c r="C97" s="6">
        <v>7</v>
      </c>
      <c r="D97" t="s">
        <v>64</v>
      </c>
      <c r="E97" t="s">
        <v>26</v>
      </c>
      <c r="F97" s="7" t="s">
        <v>63</v>
      </c>
      <c r="G97" s="34">
        <v>5.6134259259259271E-3</v>
      </c>
      <c r="H97" s="20">
        <v>1.3888888888888883E-3</v>
      </c>
      <c r="I97" s="24">
        <v>7.2951388888888892E-3</v>
      </c>
      <c r="J97" s="13">
        <f t="shared" si="7"/>
        <v>5.9062500000000009E-3</v>
      </c>
    </row>
    <row r="98" spans="1:10" x14ac:dyDescent="0.25">
      <c r="B98" s="6" t="s">
        <v>393</v>
      </c>
      <c r="C98" s="6">
        <v>8</v>
      </c>
      <c r="D98" t="s">
        <v>31</v>
      </c>
      <c r="E98" t="s">
        <v>26</v>
      </c>
      <c r="F98" s="7" t="s">
        <v>30</v>
      </c>
      <c r="G98" s="34">
        <v>5.208333333333333E-3</v>
      </c>
      <c r="H98" s="20">
        <v>1.7939814814814823E-3</v>
      </c>
      <c r="I98" s="24">
        <v>7.3275462962962964E-3</v>
      </c>
      <c r="J98" s="13">
        <f t="shared" si="7"/>
        <v>5.5335648148148141E-3</v>
      </c>
    </row>
    <row r="99" spans="1:10" x14ac:dyDescent="0.25">
      <c r="B99" s="6" t="s">
        <v>393</v>
      </c>
      <c r="C99" s="6">
        <v>4</v>
      </c>
      <c r="D99" t="s">
        <v>323</v>
      </c>
      <c r="E99" t="s">
        <v>26</v>
      </c>
      <c r="F99" s="7" t="s">
        <v>44</v>
      </c>
      <c r="G99" s="34">
        <v>5.9606481481481489E-3</v>
      </c>
      <c r="H99" s="20">
        <v>1.0416666666666664E-3</v>
      </c>
      <c r="I99" s="24">
        <v>7.4849537037037046E-3</v>
      </c>
      <c r="J99" s="13">
        <f t="shared" si="7"/>
        <v>6.4432870370370382E-3</v>
      </c>
    </row>
    <row r="100" spans="1:10" x14ac:dyDescent="0.25">
      <c r="B100" s="6" t="s">
        <v>393</v>
      </c>
      <c r="C100" s="6">
        <v>2</v>
      </c>
      <c r="D100" t="s">
        <v>356</v>
      </c>
      <c r="E100" t="s">
        <v>26</v>
      </c>
      <c r="F100" s="7" t="s">
        <v>30</v>
      </c>
      <c r="G100" s="34">
        <v>6.4236111111111117E-3</v>
      </c>
      <c r="H100" s="20">
        <v>5.7870370370370367E-4</v>
      </c>
      <c r="I100" s="24">
        <v>7.7094907407407398E-3</v>
      </c>
      <c r="J100" s="13">
        <f t="shared" si="7"/>
        <v>7.1307870370370362E-3</v>
      </c>
    </row>
    <row r="101" spans="1:10" x14ac:dyDescent="0.25">
      <c r="B101" s="6" t="s">
        <v>393</v>
      </c>
      <c r="C101" s="6">
        <v>5</v>
      </c>
      <c r="D101" t="s">
        <v>401</v>
      </c>
      <c r="E101" t="s">
        <v>26</v>
      </c>
      <c r="F101" s="7" t="s">
        <v>285</v>
      </c>
      <c r="G101" s="34">
        <v>5.8449074074074072E-3</v>
      </c>
      <c r="H101" s="20">
        <v>1.1574074074074082E-3</v>
      </c>
      <c r="J101" s="13"/>
    </row>
    <row r="102" spans="1:10" x14ac:dyDescent="0.25">
      <c r="A102" s="14">
        <v>9.16</v>
      </c>
    </row>
    <row r="103" spans="1:10" x14ac:dyDescent="0.25">
      <c r="A103" s="17" t="s">
        <v>397</v>
      </c>
      <c r="B103" s="9" t="s">
        <v>425</v>
      </c>
      <c r="C103" s="9">
        <v>8</v>
      </c>
      <c r="D103" s="8" t="s">
        <v>431</v>
      </c>
      <c r="E103" s="9" t="s">
        <v>343</v>
      </c>
      <c r="F103" s="8" t="s">
        <v>18</v>
      </c>
      <c r="G103" s="9" t="s">
        <v>344</v>
      </c>
      <c r="H103" s="108" t="s">
        <v>345</v>
      </c>
      <c r="I103" s="9" t="s">
        <v>346</v>
      </c>
      <c r="J103" s="8" t="s">
        <v>424</v>
      </c>
    </row>
    <row r="104" spans="1:10" x14ac:dyDescent="0.25">
      <c r="B104" s="6" t="s">
        <v>396</v>
      </c>
      <c r="C104" s="6">
        <v>3</v>
      </c>
      <c r="D104" t="s">
        <v>165</v>
      </c>
      <c r="E104" t="s">
        <v>26</v>
      </c>
      <c r="F104" s="7" t="s">
        <v>30</v>
      </c>
      <c r="G104" s="34">
        <v>6.076388888888889E-3</v>
      </c>
      <c r="H104" s="20">
        <v>9.8379629629629511E-4</v>
      </c>
      <c r="I104" s="24">
        <v>7.4290509259259258E-3</v>
      </c>
      <c r="J104" s="13">
        <f t="shared" ref="J104:J110" si="8">I104-H104</f>
        <v>6.4452546296296306E-3</v>
      </c>
    </row>
    <row r="105" spans="1:10" ht="12.75" customHeight="1" x14ac:dyDescent="0.25">
      <c r="B105" s="6" t="s">
        <v>396</v>
      </c>
      <c r="C105" s="6">
        <v>8</v>
      </c>
      <c r="D105" t="s">
        <v>47</v>
      </c>
      <c r="E105" t="s">
        <v>26</v>
      </c>
      <c r="F105" s="7" t="s">
        <v>30</v>
      </c>
      <c r="G105" s="34">
        <v>5.3819444444444453E-3</v>
      </c>
      <c r="H105" s="20">
        <v>1.6782407407407388E-3</v>
      </c>
      <c r="I105" s="24">
        <v>7.5887731481481492E-3</v>
      </c>
      <c r="J105" s="13">
        <f t="shared" si="8"/>
        <v>5.9105324074074104E-3</v>
      </c>
    </row>
    <row r="106" spans="1:10" x14ac:dyDescent="0.25">
      <c r="B106" s="6" t="s">
        <v>396</v>
      </c>
      <c r="C106" s="6">
        <v>4</v>
      </c>
      <c r="D106" t="s">
        <v>136</v>
      </c>
      <c r="E106" t="s">
        <v>26</v>
      </c>
      <c r="F106" s="7" t="s">
        <v>97</v>
      </c>
      <c r="G106" s="34">
        <v>5.9606481481481489E-3</v>
      </c>
      <c r="H106" s="20">
        <v>1.0995370370370352E-3</v>
      </c>
      <c r="I106" s="24">
        <v>7.6296296296296294E-3</v>
      </c>
      <c r="J106" s="13">
        <f t="shared" si="8"/>
        <v>6.5300925925925943E-3</v>
      </c>
    </row>
    <row r="107" spans="1:10" x14ac:dyDescent="0.25">
      <c r="B107" s="6" t="s">
        <v>396</v>
      </c>
      <c r="C107" s="6">
        <v>7</v>
      </c>
      <c r="D107" t="s">
        <v>108</v>
      </c>
      <c r="E107" t="s">
        <v>26</v>
      </c>
      <c r="F107" s="7" t="s">
        <v>107</v>
      </c>
      <c r="G107" s="34">
        <v>5.6134259259259271E-3</v>
      </c>
      <c r="H107" s="20">
        <v>1.446759259259257E-3</v>
      </c>
      <c r="I107" s="24">
        <v>7.6342592592592599E-3</v>
      </c>
      <c r="J107" s="13">
        <f t="shared" si="8"/>
        <v>6.1875000000000029E-3</v>
      </c>
    </row>
    <row r="108" spans="1:10" x14ac:dyDescent="0.25">
      <c r="B108" s="6" t="s">
        <v>396</v>
      </c>
      <c r="C108" s="6">
        <v>2</v>
      </c>
      <c r="D108" t="s">
        <v>325</v>
      </c>
      <c r="E108" t="s">
        <v>26</v>
      </c>
      <c r="F108" s="7" t="s">
        <v>25</v>
      </c>
      <c r="G108" s="34">
        <v>6.4236111111111117E-3</v>
      </c>
      <c r="H108" s="20">
        <v>6.3657407407407239E-4</v>
      </c>
      <c r="I108" s="24">
        <v>7.6446759259259254E-3</v>
      </c>
      <c r="J108" s="13">
        <f t="shared" si="8"/>
        <v>7.008101851851853E-3</v>
      </c>
    </row>
    <row r="109" spans="1:10" x14ac:dyDescent="0.25">
      <c r="B109" s="6" t="s">
        <v>396</v>
      </c>
      <c r="C109" s="6">
        <v>6</v>
      </c>
      <c r="D109" t="s">
        <v>167</v>
      </c>
      <c r="E109" t="s">
        <v>26</v>
      </c>
      <c r="F109" s="7" t="s">
        <v>25</v>
      </c>
      <c r="G109" s="34">
        <v>5.7291666666666671E-3</v>
      </c>
      <c r="H109" s="20">
        <v>1.331018518518517E-3</v>
      </c>
      <c r="I109" s="24">
        <v>7.8252314814814799E-3</v>
      </c>
      <c r="J109" s="13">
        <f t="shared" si="8"/>
        <v>6.4942129629629629E-3</v>
      </c>
    </row>
    <row r="110" spans="1:10" x14ac:dyDescent="0.25">
      <c r="B110" s="6" t="s">
        <v>396</v>
      </c>
      <c r="C110" s="6">
        <v>5</v>
      </c>
      <c r="D110" t="s">
        <v>297</v>
      </c>
      <c r="E110" t="s">
        <v>26</v>
      </c>
      <c r="F110" s="7" t="s">
        <v>54</v>
      </c>
      <c r="G110" s="34">
        <v>5.8449074074074072E-3</v>
      </c>
      <c r="H110" s="20">
        <v>1.2152777777777769E-3</v>
      </c>
      <c r="I110" s="24">
        <v>8.0266203703703697E-3</v>
      </c>
      <c r="J110" s="13">
        <f t="shared" si="8"/>
        <v>6.8113425925925928E-3</v>
      </c>
    </row>
    <row r="111" spans="1:10" x14ac:dyDescent="0.25">
      <c r="B111" s="6" t="s">
        <v>396</v>
      </c>
      <c r="C111" s="6">
        <v>1</v>
      </c>
      <c r="D111" t="s">
        <v>533</v>
      </c>
      <c r="E111" t="s">
        <v>26</v>
      </c>
      <c r="F111" s="7" t="s">
        <v>129</v>
      </c>
      <c r="G111" s="34">
        <v>7.0601851851851841E-3</v>
      </c>
      <c r="H111" s="20">
        <v>0</v>
      </c>
    </row>
    <row r="112" spans="1:10" x14ac:dyDescent="0.25">
      <c r="E112"/>
      <c r="G112" s="26"/>
    </row>
    <row r="113" spans="1:14" x14ac:dyDescent="0.25">
      <c r="A113" s="14">
        <v>9.2100000000000009</v>
      </c>
      <c r="D113" s="12"/>
      <c r="E113" s="15"/>
      <c r="F113" s="12"/>
    </row>
    <row r="114" spans="1:14" x14ac:dyDescent="0.25">
      <c r="A114" s="17" t="s">
        <v>397</v>
      </c>
      <c r="B114" s="9" t="s">
        <v>425</v>
      </c>
      <c r="C114" s="9">
        <v>3</v>
      </c>
      <c r="D114" s="8" t="s">
        <v>426</v>
      </c>
      <c r="E114" s="9" t="s">
        <v>343</v>
      </c>
      <c r="F114" s="8" t="s">
        <v>18</v>
      </c>
      <c r="G114" s="9" t="s">
        <v>344</v>
      </c>
      <c r="H114" s="108" t="s">
        <v>345</v>
      </c>
      <c r="I114" s="9" t="s">
        <v>346</v>
      </c>
      <c r="J114" s="8" t="s">
        <v>424</v>
      </c>
    </row>
    <row r="115" spans="1:14" x14ac:dyDescent="0.25">
      <c r="B115" s="6" t="s">
        <v>398</v>
      </c>
      <c r="C115" s="6">
        <v>8</v>
      </c>
      <c r="D115" t="s">
        <v>534</v>
      </c>
      <c r="E115" t="s">
        <v>69</v>
      </c>
      <c r="F115" s="7" t="s">
        <v>25</v>
      </c>
      <c r="G115" s="34">
        <v>5.7870370370370376E-3</v>
      </c>
      <c r="H115" s="20">
        <v>1.3310185185185178E-3</v>
      </c>
      <c r="I115" s="24">
        <v>7.6863425925925927E-3</v>
      </c>
      <c r="J115" s="13">
        <f t="shared" ref="J115:J120" si="9">I115-H115</f>
        <v>6.3553240740740749E-3</v>
      </c>
    </row>
    <row r="116" spans="1:14" x14ac:dyDescent="0.25">
      <c r="B116" s="6" t="s">
        <v>398</v>
      </c>
      <c r="C116" s="6">
        <v>6</v>
      </c>
      <c r="D116" t="s">
        <v>194</v>
      </c>
      <c r="E116" t="s">
        <v>69</v>
      </c>
      <c r="F116" s="7" t="s">
        <v>129</v>
      </c>
      <c r="G116" s="34">
        <v>6.2499999999999995E-3</v>
      </c>
      <c r="H116" s="20">
        <v>8.6805555555555594E-4</v>
      </c>
      <c r="I116" s="24">
        <v>7.729166666666668E-3</v>
      </c>
      <c r="J116" s="13">
        <f t="shared" si="9"/>
        <v>6.8611111111111121E-3</v>
      </c>
    </row>
    <row r="117" spans="1:14" x14ac:dyDescent="0.25">
      <c r="B117" s="6" t="s">
        <v>398</v>
      </c>
      <c r="C117" s="6">
        <v>3</v>
      </c>
      <c r="D117" t="s">
        <v>245</v>
      </c>
      <c r="E117" t="s">
        <v>69</v>
      </c>
      <c r="F117" s="7" t="s">
        <v>120</v>
      </c>
      <c r="G117" s="34">
        <v>6.5972222222222222E-3</v>
      </c>
      <c r="H117" s="20">
        <v>5.2083333333333322E-4</v>
      </c>
      <c r="I117" s="24">
        <v>7.8356481481481489E-3</v>
      </c>
      <c r="J117" s="13">
        <f t="shared" si="9"/>
        <v>7.3148148148148157E-3</v>
      </c>
    </row>
    <row r="118" spans="1:14" x14ac:dyDescent="0.25">
      <c r="B118" s="6" t="s">
        <v>398</v>
      </c>
      <c r="C118" s="6">
        <v>4</v>
      </c>
      <c r="D118" t="s">
        <v>259</v>
      </c>
      <c r="E118" t="s">
        <v>69</v>
      </c>
      <c r="F118" s="7" t="s">
        <v>120</v>
      </c>
      <c r="G118" s="34">
        <v>6.5393518518518517E-3</v>
      </c>
      <c r="H118" s="20">
        <v>5.7870370370370367E-4</v>
      </c>
      <c r="I118" s="24">
        <v>7.9930555555555553E-3</v>
      </c>
      <c r="J118" s="13">
        <f t="shared" si="9"/>
        <v>7.4143518518518517E-3</v>
      </c>
      <c r="L118" s="7"/>
      <c r="N118" s="22"/>
    </row>
    <row r="119" spans="1:14" x14ac:dyDescent="0.25">
      <c r="B119" s="6" t="s">
        <v>398</v>
      </c>
      <c r="C119" s="6">
        <v>2</v>
      </c>
      <c r="D119" t="s">
        <v>263</v>
      </c>
      <c r="E119" t="s">
        <v>69</v>
      </c>
      <c r="F119" s="7" t="s">
        <v>120</v>
      </c>
      <c r="G119" s="34">
        <v>6.7129629629629622E-3</v>
      </c>
      <c r="H119" s="20">
        <v>4.0509259259259318E-4</v>
      </c>
      <c r="I119" s="24">
        <v>8.0428240740740738E-3</v>
      </c>
      <c r="J119" s="13">
        <f t="shared" si="9"/>
        <v>7.6377314814814806E-3</v>
      </c>
    </row>
    <row r="120" spans="1:14" x14ac:dyDescent="0.25">
      <c r="B120" s="6" t="s">
        <v>398</v>
      </c>
      <c r="C120" s="6">
        <v>5</v>
      </c>
      <c r="D120" t="s">
        <v>327</v>
      </c>
      <c r="E120" t="s">
        <v>69</v>
      </c>
      <c r="F120" s="7" t="s">
        <v>129</v>
      </c>
      <c r="G120" s="34">
        <v>6.2499999999999995E-3</v>
      </c>
      <c r="H120" s="20">
        <v>8.6805555555555594E-4</v>
      </c>
      <c r="I120" s="24">
        <v>8.7256944444444439E-3</v>
      </c>
      <c r="J120" s="13">
        <f t="shared" si="9"/>
        <v>7.857638888888888E-3</v>
      </c>
    </row>
    <row r="121" spans="1:14" x14ac:dyDescent="0.25">
      <c r="B121" s="6" t="s">
        <v>398</v>
      </c>
      <c r="C121" s="6">
        <v>1</v>
      </c>
      <c r="D121" t="s">
        <v>353</v>
      </c>
      <c r="E121" t="s">
        <v>69</v>
      </c>
      <c r="F121" s="7" t="s">
        <v>120</v>
      </c>
      <c r="G121" s="34">
        <v>7.1180555555555554E-3</v>
      </c>
      <c r="H121" s="20">
        <v>0</v>
      </c>
    </row>
    <row r="122" spans="1:14" x14ac:dyDescent="0.25">
      <c r="B122" s="6" t="s">
        <v>398</v>
      </c>
      <c r="C122" s="6">
        <v>7</v>
      </c>
      <c r="D122" t="s">
        <v>292</v>
      </c>
      <c r="E122" t="s">
        <v>69</v>
      </c>
      <c r="F122" s="7" t="s">
        <v>54</v>
      </c>
      <c r="G122" s="34">
        <v>6.0185185185185177E-3</v>
      </c>
      <c r="H122" s="20">
        <v>1.0995370370370378E-3</v>
      </c>
    </row>
    <row r="123" spans="1:14" x14ac:dyDescent="0.25">
      <c r="A123" s="14">
        <v>9.26</v>
      </c>
      <c r="D123" s="12"/>
      <c r="E123" s="15"/>
      <c r="F123" s="12"/>
    </row>
    <row r="124" spans="1:14" x14ac:dyDescent="0.25">
      <c r="A124" s="17" t="s">
        <v>399</v>
      </c>
      <c r="B124" s="9" t="s">
        <v>425</v>
      </c>
      <c r="C124" s="9">
        <v>4</v>
      </c>
      <c r="D124" s="8" t="s">
        <v>426</v>
      </c>
      <c r="E124" s="9" t="s">
        <v>343</v>
      </c>
      <c r="F124" s="8" t="s">
        <v>18</v>
      </c>
      <c r="G124" s="9" t="s">
        <v>344</v>
      </c>
      <c r="H124" s="108" t="s">
        <v>345</v>
      </c>
      <c r="I124" s="9" t="s">
        <v>346</v>
      </c>
      <c r="J124" s="8" t="s">
        <v>424</v>
      </c>
    </row>
    <row r="125" spans="1:14" x14ac:dyDescent="0.25">
      <c r="B125" s="6" t="s">
        <v>400</v>
      </c>
      <c r="C125" s="6">
        <v>1</v>
      </c>
      <c r="D125" t="s">
        <v>271</v>
      </c>
      <c r="E125" t="s">
        <v>69</v>
      </c>
      <c r="F125" s="7" t="s">
        <v>120</v>
      </c>
      <c r="G125" s="34">
        <v>7.1759259259259259E-3</v>
      </c>
      <c r="H125" s="20">
        <v>0</v>
      </c>
      <c r="I125" s="24">
        <v>7.7049768518518526E-3</v>
      </c>
      <c r="J125" s="13">
        <f t="shared" ref="J125:J131" si="10">I125-H125</f>
        <v>7.7049768518518526E-3</v>
      </c>
    </row>
    <row r="126" spans="1:14" x14ac:dyDescent="0.25">
      <c r="B126" s="6" t="s">
        <v>400</v>
      </c>
      <c r="C126" s="6">
        <v>3</v>
      </c>
      <c r="D126" t="s">
        <v>241</v>
      </c>
      <c r="E126" t="s">
        <v>69</v>
      </c>
      <c r="F126" s="7" t="s">
        <v>240</v>
      </c>
      <c r="G126" s="34">
        <v>6.5972222222222222E-3</v>
      </c>
      <c r="H126" s="20">
        <v>5.7870370370370367E-4</v>
      </c>
      <c r="I126" s="24">
        <v>7.782407407407408E-3</v>
      </c>
      <c r="J126" s="13">
        <f t="shared" si="10"/>
        <v>7.2037037037037044E-3</v>
      </c>
    </row>
    <row r="127" spans="1:14" x14ac:dyDescent="0.25">
      <c r="B127" s="6" t="s">
        <v>400</v>
      </c>
      <c r="C127" s="6">
        <v>2</v>
      </c>
      <c r="D127" t="s">
        <v>247</v>
      </c>
      <c r="E127" t="s">
        <v>69</v>
      </c>
      <c r="F127" s="7" t="s">
        <v>222</v>
      </c>
      <c r="G127" s="34">
        <v>6.7708333333333336E-3</v>
      </c>
      <c r="H127" s="20">
        <v>4.0509259259259231E-4</v>
      </c>
      <c r="I127" s="24">
        <v>7.8351851851851863E-3</v>
      </c>
      <c r="J127" s="13">
        <f t="shared" si="10"/>
        <v>7.430092592592594E-3</v>
      </c>
    </row>
    <row r="128" spans="1:14" x14ac:dyDescent="0.25">
      <c r="B128" s="6" t="s">
        <v>400</v>
      </c>
      <c r="C128" s="6">
        <v>7</v>
      </c>
      <c r="D128" s="12" t="s">
        <v>118</v>
      </c>
      <c r="E128" t="s">
        <v>69</v>
      </c>
      <c r="F128" s="7" t="s">
        <v>54</v>
      </c>
      <c r="G128" s="34">
        <v>5.9606481481481489E-3</v>
      </c>
      <c r="H128" s="20">
        <v>1.2152777777777769E-3</v>
      </c>
      <c r="I128" s="24">
        <v>7.8726851851851857E-3</v>
      </c>
      <c r="J128" s="13">
        <f t="shared" si="10"/>
        <v>6.6574074074074088E-3</v>
      </c>
    </row>
    <row r="129" spans="1:10" x14ac:dyDescent="0.25">
      <c r="B129" s="6" t="s">
        <v>400</v>
      </c>
      <c r="C129" s="6">
        <v>6</v>
      </c>
      <c r="D129" t="s">
        <v>362</v>
      </c>
      <c r="E129" t="s">
        <v>69</v>
      </c>
      <c r="F129" s="7" t="s">
        <v>427</v>
      </c>
      <c r="G129" s="34">
        <v>6.1342592592592594E-3</v>
      </c>
      <c r="H129" s="20">
        <v>1.0416666666666664E-3</v>
      </c>
      <c r="I129" s="24">
        <v>7.9270833333333329E-3</v>
      </c>
      <c r="J129" s="13">
        <f t="shared" si="10"/>
        <v>6.8854166666666664E-3</v>
      </c>
    </row>
    <row r="130" spans="1:10" x14ac:dyDescent="0.25">
      <c r="B130" s="6" t="s">
        <v>400</v>
      </c>
      <c r="C130" s="6">
        <v>5</v>
      </c>
      <c r="D130" t="s">
        <v>209</v>
      </c>
      <c r="E130" t="s">
        <v>69</v>
      </c>
      <c r="F130" s="7" t="s">
        <v>97</v>
      </c>
      <c r="G130" s="34">
        <v>6.3078703703703708E-3</v>
      </c>
      <c r="H130" s="20">
        <v>8.6805555555555507E-4</v>
      </c>
      <c r="I130" s="24">
        <v>8.0451388888888899E-3</v>
      </c>
      <c r="J130" s="13">
        <f t="shared" si="10"/>
        <v>7.1770833333333348E-3</v>
      </c>
    </row>
    <row r="131" spans="1:10" x14ac:dyDescent="0.25">
      <c r="B131" s="6" t="s">
        <v>400</v>
      </c>
      <c r="C131" s="6">
        <v>4</v>
      </c>
      <c r="D131" t="s">
        <v>243</v>
      </c>
      <c r="E131" t="s">
        <v>69</v>
      </c>
      <c r="F131" s="7" t="s">
        <v>120</v>
      </c>
      <c r="G131" s="34">
        <v>6.4814814814814813E-3</v>
      </c>
      <c r="H131" s="20">
        <v>6.9444444444444458E-4</v>
      </c>
      <c r="I131" s="24">
        <v>8.2268518518518515E-3</v>
      </c>
      <c r="J131" s="13">
        <f t="shared" si="10"/>
        <v>7.5324074074074069E-3</v>
      </c>
    </row>
    <row r="132" spans="1:10" x14ac:dyDescent="0.25">
      <c r="B132" s="6" t="s">
        <v>400</v>
      </c>
      <c r="C132" s="6">
        <v>8</v>
      </c>
      <c r="D132" t="s">
        <v>290</v>
      </c>
      <c r="E132" t="s">
        <v>69</v>
      </c>
      <c r="F132" s="7" t="s">
        <v>54</v>
      </c>
      <c r="G132" s="34">
        <v>5.9606481481481489E-3</v>
      </c>
      <c r="H132" s="20">
        <v>1.2152777777777769E-3</v>
      </c>
    </row>
    <row r="133" spans="1:10" x14ac:dyDescent="0.25">
      <c r="A133" s="14">
        <v>9.3000000000000007</v>
      </c>
      <c r="G133" s="23"/>
    </row>
    <row r="134" spans="1:10" x14ac:dyDescent="0.25">
      <c r="A134" s="17" t="s">
        <v>403</v>
      </c>
      <c r="B134" s="9" t="s">
        <v>425</v>
      </c>
      <c r="C134" s="9">
        <v>5</v>
      </c>
      <c r="D134" s="8" t="s">
        <v>426</v>
      </c>
      <c r="E134" s="9" t="s">
        <v>343</v>
      </c>
      <c r="F134" s="8" t="s">
        <v>18</v>
      </c>
      <c r="G134" s="9" t="s">
        <v>344</v>
      </c>
      <c r="H134" s="108" t="s">
        <v>345</v>
      </c>
      <c r="I134" s="9" t="s">
        <v>346</v>
      </c>
      <c r="J134" s="8" t="s">
        <v>424</v>
      </c>
    </row>
    <row r="135" spans="1:10" x14ac:dyDescent="0.25">
      <c r="B135" s="6" t="s">
        <v>404</v>
      </c>
      <c r="C135" s="6">
        <v>1</v>
      </c>
      <c r="D135" t="s">
        <v>267</v>
      </c>
      <c r="E135" t="s">
        <v>69</v>
      </c>
      <c r="F135" s="7" t="s">
        <v>25</v>
      </c>
      <c r="G135" s="34">
        <v>7.0601851851851841E-3</v>
      </c>
      <c r="H135" s="20">
        <v>0</v>
      </c>
      <c r="I135" s="24">
        <v>7.7696759259259255E-3</v>
      </c>
      <c r="J135" s="13">
        <f>I135-H135</f>
        <v>7.7696759259259255E-3</v>
      </c>
    </row>
    <row r="136" spans="1:10" x14ac:dyDescent="0.25">
      <c r="B136" s="6" t="s">
        <v>404</v>
      </c>
      <c r="C136" s="6">
        <v>3</v>
      </c>
      <c r="D136" t="s">
        <v>326</v>
      </c>
      <c r="E136" t="s">
        <v>69</v>
      </c>
      <c r="F136" s="7" t="s">
        <v>120</v>
      </c>
      <c r="G136" s="34">
        <v>6.7129629629629622E-3</v>
      </c>
      <c r="H136" s="20">
        <v>3.4722222222222186E-4</v>
      </c>
      <c r="I136" s="24">
        <v>7.79050925925926E-3</v>
      </c>
      <c r="J136" s="13">
        <f>I136-H136</f>
        <v>7.4432870370370382E-3</v>
      </c>
    </row>
    <row r="137" spans="1:10" x14ac:dyDescent="0.25">
      <c r="B137" s="6" t="s">
        <v>404</v>
      </c>
      <c r="C137" s="6">
        <v>6</v>
      </c>
      <c r="D137" t="s">
        <v>294</v>
      </c>
      <c r="E137" t="s">
        <v>69</v>
      </c>
      <c r="F137" s="7" t="s">
        <v>129</v>
      </c>
      <c r="G137" s="34">
        <v>6.2499999999999995E-3</v>
      </c>
      <c r="H137" s="20">
        <v>8.1018518518518462E-4</v>
      </c>
      <c r="I137" s="24">
        <v>7.8333333333333328E-3</v>
      </c>
      <c r="J137" s="13">
        <f>I137-H137</f>
        <v>7.0231481481481482E-3</v>
      </c>
    </row>
    <row r="138" spans="1:10" x14ac:dyDescent="0.25">
      <c r="B138" s="6" t="s">
        <v>404</v>
      </c>
      <c r="C138" s="6">
        <v>5</v>
      </c>
      <c r="D138" t="s">
        <v>223</v>
      </c>
      <c r="E138" t="s">
        <v>69</v>
      </c>
      <c r="F138" s="7" t="s">
        <v>222</v>
      </c>
      <c r="G138" s="34">
        <v>6.4814814814814813E-3</v>
      </c>
      <c r="H138" s="20">
        <v>5.787037037037028E-4</v>
      </c>
      <c r="I138" s="24">
        <v>7.8495370370370368E-3</v>
      </c>
      <c r="J138" s="13">
        <f>I138-H138</f>
        <v>7.270833333333334E-3</v>
      </c>
    </row>
    <row r="139" spans="1:10" x14ac:dyDescent="0.25">
      <c r="B139" s="6" t="s">
        <v>404</v>
      </c>
      <c r="C139" s="6">
        <v>8</v>
      </c>
      <c r="D139" t="s">
        <v>149</v>
      </c>
      <c r="E139" t="s">
        <v>69</v>
      </c>
      <c r="F139" s="7" t="s">
        <v>25</v>
      </c>
      <c r="G139" s="34">
        <v>5.8449074074074072E-3</v>
      </c>
      <c r="H139" s="20">
        <v>1.2152777777777769E-3</v>
      </c>
      <c r="I139" s="24">
        <v>7.8611111111111121E-3</v>
      </c>
      <c r="J139" s="13">
        <f>I139-H139</f>
        <v>6.6458333333333352E-3</v>
      </c>
    </row>
    <row r="140" spans="1:10" x14ac:dyDescent="0.25">
      <c r="B140" s="6" t="s">
        <v>404</v>
      </c>
      <c r="C140" s="6">
        <v>2</v>
      </c>
      <c r="D140" t="s">
        <v>535</v>
      </c>
      <c r="E140" t="s">
        <v>69</v>
      </c>
      <c r="F140" s="7" t="s">
        <v>129</v>
      </c>
      <c r="G140" s="34">
        <v>6.828703703703704E-3</v>
      </c>
      <c r="H140" s="20">
        <v>2.3148148148148008E-4</v>
      </c>
    </row>
    <row r="141" spans="1:10" x14ac:dyDescent="0.25">
      <c r="B141" s="6" t="s">
        <v>404</v>
      </c>
      <c r="C141" s="6">
        <v>4</v>
      </c>
      <c r="D141" t="s">
        <v>428</v>
      </c>
      <c r="E141" t="s">
        <v>69</v>
      </c>
      <c r="F141" s="7" t="s">
        <v>120</v>
      </c>
      <c r="G141" s="34">
        <v>6.5972222222222222E-3</v>
      </c>
      <c r="H141" s="20">
        <v>4.629629629629619E-4</v>
      </c>
      <c r="I141" s="6"/>
    </row>
    <row r="142" spans="1:10" x14ac:dyDescent="0.25">
      <c r="E142"/>
      <c r="F142" s="7"/>
      <c r="G142" s="34"/>
    </row>
    <row r="143" spans="1:10" x14ac:dyDescent="0.25">
      <c r="E143"/>
      <c r="F143" s="7"/>
      <c r="G143" s="34"/>
    </row>
    <row r="144" spans="1:10" x14ac:dyDescent="0.25">
      <c r="A144" s="27">
        <v>9.34</v>
      </c>
      <c r="B144" s="9" t="s">
        <v>425</v>
      </c>
      <c r="C144" s="9">
        <v>9</v>
      </c>
      <c r="D144" s="8" t="s">
        <v>431</v>
      </c>
      <c r="E144" s="9" t="s">
        <v>343</v>
      </c>
      <c r="F144" s="8" t="s">
        <v>18</v>
      </c>
      <c r="G144" s="9" t="s">
        <v>344</v>
      </c>
      <c r="H144" s="108" t="s">
        <v>345</v>
      </c>
      <c r="I144" s="9" t="s">
        <v>346</v>
      </c>
      <c r="J144" s="8" t="s">
        <v>424</v>
      </c>
    </row>
    <row r="145" spans="1:10" x14ac:dyDescent="0.25">
      <c r="A145" s="11" t="s">
        <v>406</v>
      </c>
      <c r="B145" s="6" t="s">
        <v>407</v>
      </c>
      <c r="C145" s="6">
        <v>5</v>
      </c>
      <c r="D145" t="s">
        <v>405</v>
      </c>
      <c r="E145" t="s">
        <v>26</v>
      </c>
      <c r="F145" s="7" t="s">
        <v>285</v>
      </c>
      <c r="G145" s="34">
        <v>5.9027777777777776E-3</v>
      </c>
      <c r="H145" s="20">
        <v>1.3888888888888883E-3</v>
      </c>
      <c r="I145" s="24">
        <v>7.7638888888888887E-3</v>
      </c>
      <c r="J145" s="13">
        <f t="shared" ref="J145:J152" si="11">I145-H145</f>
        <v>6.3750000000000005E-3</v>
      </c>
    </row>
    <row r="146" spans="1:10" x14ac:dyDescent="0.25">
      <c r="B146" s="6" t="s">
        <v>407</v>
      </c>
      <c r="C146" s="6">
        <v>6</v>
      </c>
      <c r="D146" t="s">
        <v>95</v>
      </c>
      <c r="E146" t="s">
        <v>26</v>
      </c>
      <c r="F146" s="7" t="s">
        <v>25</v>
      </c>
      <c r="G146" s="34">
        <v>5.7870370370370376E-3</v>
      </c>
      <c r="H146" s="20">
        <v>1.5046296296296283E-3</v>
      </c>
      <c r="I146" s="24">
        <v>7.8194444444444448E-3</v>
      </c>
      <c r="J146" s="13">
        <f t="shared" si="11"/>
        <v>6.3148148148148165E-3</v>
      </c>
    </row>
    <row r="147" spans="1:10" x14ac:dyDescent="0.25">
      <c r="B147" s="6" t="s">
        <v>407</v>
      </c>
      <c r="C147" s="6">
        <v>2</v>
      </c>
      <c r="D147" t="s">
        <v>331</v>
      </c>
      <c r="E147" t="s">
        <v>26</v>
      </c>
      <c r="F147" s="7" t="s">
        <v>202</v>
      </c>
      <c r="G147" s="34">
        <v>6.828703703703704E-3</v>
      </c>
      <c r="H147" s="20">
        <v>4.629629629629619E-4</v>
      </c>
      <c r="I147" s="24">
        <v>7.8310185185185184E-3</v>
      </c>
      <c r="J147" s="13">
        <f t="shared" si="11"/>
        <v>7.3680555555555565E-3</v>
      </c>
    </row>
    <row r="148" spans="1:10" x14ac:dyDescent="0.25">
      <c r="B148" s="6" t="s">
        <v>407</v>
      </c>
      <c r="C148" s="6">
        <v>4</v>
      </c>
      <c r="D148" t="s">
        <v>132</v>
      </c>
      <c r="E148" t="s">
        <v>26</v>
      </c>
      <c r="F148" s="7" t="s">
        <v>25</v>
      </c>
      <c r="G148" s="34">
        <v>6.0185185185185177E-3</v>
      </c>
      <c r="H148" s="20">
        <v>1.2731481481481483E-3</v>
      </c>
      <c r="I148" s="24">
        <v>7.8807870370370368E-3</v>
      </c>
      <c r="J148" s="13">
        <f t="shared" si="11"/>
        <v>6.6076388888888886E-3</v>
      </c>
    </row>
    <row r="149" spans="1:10" x14ac:dyDescent="0.25">
      <c r="B149" s="6" t="s">
        <v>407</v>
      </c>
      <c r="C149" s="6">
        <v>7</v>
      </c>
      <c r="D149" t="s">
        <v>103</v>
      </c>
      <c r="E149" t="s">
        <v>26</v>
      </c>
      <c r="F149" s="7" t="s">
        <v>102</v>
      </c>
      <c r="G149" s="34">
        <v>5.6712962962962958E-3</v>
      </c>
      <c r="H149" s="20">
        <v>1.6203703703703701E-3</v>
      </c>
      <c r="I149" s="24">
        <v>7.888888888888888E-3</v>
      </c>
      <c r="J149" s="13">
        <f t="shared" si="11"/>
        <v>6.2685185185185179E-3</v>
      </c>
    </row>
    <row r="150" spans="1:10" x14ac:dyDescent="0.25">
      <c r="B150" s="6" t="s">
        <v>407</v>
      </c>
      <c r="C150" s="6">
        <v>8</v>
      </c>
      <c r="D150" t="s">
        <v>75</v>
      </c>
      <c r="E150" t="s">
        <v>26</v>
      </c>
      <c r="F150" s="7" t="s">
        <v>25</v>
      </c>
      <c r="G150" s="34">
        <v>5.5555555555555558E-3</v>
      </c>
      <c r="H150" s="20">
        <v>1.7361111111111101E-3</v>
      </c>
      <c r="I150" s="24">
        <v>7.8969907407407409E-3</v>
      </c>
      <c r="J150" s="13">
        <f t="shared" si="11"/>
        <v>6.1608796296296307E-3</v>
      </c>
    </row>
    <row r="151" spans="1:10" x14ac:dyDescent="0.25">
      <c r="B151" s="6" t="s">
        <v>407</v>
      </c>
      <c r="C151" s="6">
        <v>1</v>
      </c>
      <c r="D151" t="s">
        <v>273</v>
      </c>
      <c r="E151" t="s">
        <v>26</v>
      </c>
      <c r="F151" s="7" t="s">
        <v>120</v>
      </c>
      <c r="G151" s="34">
        <v>7.2916666666666659E-3</v>
      </c>
      <c r="H151" s="20">
        <v>0</v>
      </c>
      <c r="I151" s="24">
        <v>8.0613425925925922E-3</v>
      </c>
      <c r="J151" s="13">
        <f t="shared" si="11"/>
        <v>8.0613425925925922E-3</v>
      </c>
    </row>
    <row r="152" spans="1:10" x14ac:dyDescent="0.25">
      <c r="B152" s="6" t="s">
        <v>407</v>
      </c>
      <c r="C152" s="6">
        <v>3</v>
      </c>
      <c r="D152" t="s">
        <v>213</v>
      </c>
      <c r="E152" t="s">
        <v>26</v>
      </c>
      <c r="F152" s="7" t="s">
        <v>107</v>
      </c>
      <c r="G152" s="34">
        <v>6.2499999999999995E-3</v>
      </c>
      <c r="H152" s="20">
        <v>1.0416666666666664E-3</v>
      </c>
      <c r="I152" s="24">
        <v>8.0671296296296307E-3</v>
      </c>
      <c r="J152" s="13">
        <f t="shared" si="11"/>
        <v>7.0254629629629643E-3</v>
      </c>
    </row>
    <row r="153" spans="1:10" x14ac:dyDescent="0.25">
      <c r="E153"/>
      <c r="G153" s="28"/>
    </row>
    <row r="154" spans="1:10" x14ac:dyDescent="0.25">
      <c r="E154"/>
      <c r="G154" s="10"/>
    </row>
    <row r="155" spans="1:10" x14ac:dyDescent="0.25">
      <c r="A155" s="29">
        <v>9.3699999999999992</v>
      </c>
      <c r="B155" s="9" t="s">
        <v>425</v>
      </c>
      <c r="C155" s="9">
        <v>1</v>
      </c>
      <c r="D155" s="8" t="s">
        <v>431</v>
      </c>
      <c r="E155" s="9" t="s">
        <v>343</v>
      </c>
      <c r="F155" s="8" t="s">
        <v>18</v>
      </c>
      <c r="G155" s="9" t="s">
        <v>344</v>
      </c>
      <c r="H155" s="108" t="s">
        <v>345</v>
      </c>
      <c r="I155" s="9" t="s">
        <v>346</v>
      </c>
      <c r="J155" s="8" t="s">
        <v>424</v>
      </c>
    </row>
    <row r="156" spans="1:10" x14ac:dyDescent="0.25">
      <c r="A156" s="11" t="s">
        <v>410</v>
      </c>
      <c r="B156" s="6" t="s">
        <v>411</v>
      </c>
      <c r="C156" s="6">
        <v>6</v>
      </c>
      <c r="D156" t="s">
        <v>38</v>
      </c>
      <c r="E156" t="s">
        <v>26</v>
      </c>
      <c r="F156" s="7" t="s">
        <v>25</v>
      </c>
      <c r="G156" s="34">
        <v>5.7291666666666671E-3</v>
      </c>
      <c r="H156" s="20">
        <v>1.3888888888888883E-3</v>
      </c>
      <c r="I156" s="24">
        <v>7.0972222222222226E-3</v>
      </c>
      <c r="J156" s="13">
        <f t="shared" ref="J156:J163" si="12">I156-H156</f>
        <v>5.7083333333333344E-3</v>
      </c>
    </row>
    <row r="157" spans="1:10" x14ac:dyDescent="0.25">
      <c r="B157" s="6" t="s">
        <v>411</v>
      </c>
      <c r="C157" s="6">
        <v>8</v>
      </c>
      <c r="D157" t="s">
        <v>40</v>
      </c>
      <c r="E157" t="s">
        <v>26</v>
      </c>
      <c r="F157" s="7" t="s">
        <v>25</v>
      </c>
      <c r="G157" s="34">
        <v>5.4976851851851853E-3</v>
      </c>
      <c r="H157" s="20">
        <v>1.6203703703703701E-3</v>
      </c>
      <c r="I157" s="24">
        <v>7.502314814814815E-3</v>
      </c>
      <c r="J157" s="13">
        <f t="shared" si="12"/>
        <v>5.8819444444444448E-3</v>
      </c>
    </row>
    <row r="158" spans="1:10" x14ac:dyDescent="0.25">
      <c r="B158" s="6" t="s">
        <v>411</v>
      </c>
      <c r="C158" s="6">
        <v>7</v>
      </c>
      <c r="D158" t="s">
        <v>112</v>
      </c>
      <c r="E158" t="s">
        <v>26</v>
      </c>
      <c r="F158" s="7" t="s">
        <v>63</v>
      </c>
      <c r="G158" s="34">
        <v>5.6712962962962958E-3</v>
      </c>
      <c r="H158" s="20">
        <v>1.4467592592592596E-3</v>
      </c>
      <c r="I158" s="24">
        <v>7.5509259259259262E-3</v>
      </c>
      <c r="J158" s="13">
        <f t="shared" si="12"/>
        <v>6.1041666666666666E-3</v>
      </c>
    </row>
    <row r="159" spans="1:10" x14ac:dyDescent="0.25">
      <c r="B159" s="6" t="s">
        <v>411</v>
      </c>
      <c r="C159" s="6">
        <v>4</v>
      </c>
      <c r="D159" t="s">
        <v>261</v>
      </c>
      <c r="E159" t="s">
        <v>26</v>
      </c>
      <c r="F159" s="7" t="s">
        <v>120</v>
      </c>
      <c r="G159" s="34">
        <v>6.0185185185185177E-3</v>
      </c>
      <c r="H159" s="20">
        <v>1.0995370370370378E-3</v>
      </c>
      <c r="I159" s="24">
        <v>7.6261574074074079E-3</v>
      </c>
      <c r="J159" s="13">
        <f t="shared" si="12"/>
        <v>6.5266203703703701E-3</v>
      </c>
    </row>
    <row r="160" spans="1:10" x14ac:dyDescent="0.25">
      <c r="B160" s="6" t="s">
        <v>411</v>
      </c>
      <c r="C160" s="6">
        <v>3</v>
      </c>
      <c r="D160" t="s">
        <v>169</v>
      </c>
      <c r="E160" t="s">
        <v>26</v>
      </c>
      <c r="F160" s="7" t="s">
        <v>25</v>
      </c>
      <c r="G160" s="34">
        <v>6.1921296296296299E-3</v>
      </c>
      <c r="H160" s="20">
        <v>9.2592592592592553E-4</v>
      </c>
      <c r="I160" s="24">
        <v>7.6631944444444447E-3</v>
      </c>
      <c r="J160" s="13">
        <f t="shared" si="12"/>
        <v>6.7372685185185192E-3</v>
      </c>
    </row>
    <row r="161" spans="1:10" x14ac:dyDescent="0.25">
      <c r="B161" s="6" t="s">
        <v>411</v>
      </c>
      <c r="C161" s="6">
        <v>5</v>
      </c>
      <c r="D161" t="s">
        <v>155</v>
      </c>
      <c r="E161" t="s">
        <v>26</v>
      </c>
      <c r="F161" s="7" t="s">
        <v>63</v>
      </c>
      <c r="G161" s="34">
        <v>5.8449074074074072E-3</v>
      </c>
      <c r="H161" s="20">
        <v>1.2731481481481483E-3</v>
      </c>
      <c r="I161" s="24">
        <v>7.7696759259259255E-3</v>
      </c>
      <c r="J161" s="13">
        <f t="shared" si="12"/>
        <v>6.4965277777777773E-3</v>
      </c>
    </row>
    <row r="162" spans="1:10" x14ac:dyDescent="0.25">
      <c r="B162" s="6" t="s">
        <v>411</v>
      </c>
      <c r="C162" s="6">
        <v>1</v>
      </c>
      <c r="D162" t="s">
        <v>339</v>
      </c>
      <c r="E162" t="s">
        <v>26</v>
      </c>
      <c r="F162" s="7" t="s">
        <v>25</v>
      </c>
      <c r="G162" s="34">
        <v>7.1180555555555554E-3</v>
      </c>
      <c r="H162" s="20">
        <v>0</v>
      </c>
      <c r="I162" s="24">
        <v>7.9629629629629634E-3</v>
      </c>
      <c r="J162" s="13">
        <f t="shared" si="12"/>
        <v>7.9629629629629634E-3</v>
      </c>
    </row>
    <row r="163" spans="1:10" x14ac:dyDescent="0.25">
      <c r="B163" s="6" t="s">
        <v>411</v>
      </c>
      <c r="C163" s="6">
        <v>2</v>
      </c>
      <c r="D163" t="s">
        <v>298</v>
      </c>
      <c r="E163" t="s">
        <v>26</v>
      </c>
      <c r="F163" s="7" t="s">
        <v>63</v>
      </c>
      <c r="G163" s="34">
        <v>6.5393518518518517E-3</v>
      </c>
      <c r="H163" s="20">
        <v>5.7870370370370367E-4</v>
      </c>
      <c r="I163" s="24">
        <v>8.1909722222222228E-3</v>
      </c>
      <c r="J163" s="13">
        <f t="shared" si="12"/>
        <v>7.6122685185185191E-3</v>
      </c>
    </row>
    <row r="164" spans="1:10" x14ac:dyDescent="0.25">
      <c r="E164"/>
      <c r="G164" s="26"/>
    </row>
    <row r="165" spans="1:10" x14ac:dyDescent="0.25">
      <c r="A165" s="27">
        <v>9.43</v>
      </c>
      <c r="B165" s="9" t="s">
        <v>425</v>
      </c>
      <c r="C165" s="9">
        <v>9</v>
      </c>
      <c r="D165" s="8" t="s">
        <v>448</v>
      </c>
      <c r="E165" s="9" t="s">
        <v>343</v>
      </c>
      <c r="F165" s="8" t="s">
        <v>18</v>
      </c>
      <c r="G165" s="9" t="s">
        <v>344</v>
      </c>
      <c r="H165" s="108" t="s">
        <v>345</v>
      </c>
      <c r="I165" s="9" t="s">
        <v>346</v>
      </c>
      <c r="J165" s="8" t="s">
        <v>424</v>
      </c>
    </row>
    <row r="166" spans="1:10" x14ac:dyDescent="0.25">
      <c r="A166" s="11" t="s">
        <v>413</v>
      </c>
      <c r="B166" s="6" t="s">
        <v>414</v>
      </c>
      <c r="C166" s="6">
        <v>1</v>
      </c>
      <c r="D166" t="s">
        <v>418</v>
      </c>
      <c r="E166" t="s">
        <v>82</v>
      </c>
      <c r="F166" s="7" t="s">
        <v>231</v>
      </c>
      <c r="G166" s="34">
        <v>2.8935185185185188E-3</v>
      </c>
      <c r="H166" s="20">
        <v>0</v>
      </c>
      <c r="I166" s="24">
        <v>2.9120370370370372E-3</v>
      </c>
      <c r="J166" s="13">
        <f>I166-H166</f>
        <v>2.9120370370370372E-3</v>
      </c>
    </row>
    <row r="167" spans="1:10" x14ac:dyDescent="0.25">
      <c r="B167" s="6" t="s">
        <v>414</v>
      </c>
      <c r="C167" s="6">
        <v>5</v>
      </c>
      <c r="D167" t="s">
        <v>416</v>
      </c>
      <c r="E167" t="s">
        <v>82</v>
      </c>
      <c r="F167" s="7" t="s">
        <v>49</v>
      </c>
      <c r="G167" s="34">
        <v>2.5462962962962961E-3</v>
      </c>
      <c r="H167" s="20">
        <v>3.4722222222222272E-4</v>
      </c>
      <c r="I167" s="24">
        <v>3.0057870370370373E-3</v>
      </c>
      <c r="J167" s="13">
        <f>I167-H167</f>
        <v>2.6585648148148146E-3</v>
      </c>
    </row>
    <row r="168" spans="1:10" x14ac:dyDescent="0.25">
      <c r="B168" s="6" t="s">
        <v>414</v>
      </c>
      <c r="C168" s="6">
        <v>3</v>
      </c>
      <c r="D168" t="s">
        <v>255</v>
      </c>
      <c r="E168" t="s">
        <v>82</v>
      </c>
      <c r="F168" s="7" t="s">
        <v>30</v>
      </c>
      <c r="G168" s="34">
        <v>2.7199074074074074E-3</v>
      </c>
      <c r="H168" s="20">
        <v>1.7361111111111136E-4</v>
      </c>
      <c r="I168" s="24">
        <v>3.0104166666666664E-3</v>
      </c>
      <c r="J168" s="13">
        <f>I168-H168</f>
        <v>2.8368055555555551E-3</v>
      </c>
    </row>
    <row r="169" spans="1:10" x14ac:dyDescent="0.25">
      <c r="B169" s="6" t="s">
        <v>414</v>
      </c>
      <c r="C169" s="6">
        <v>4</v>
      </c>
      <c r="D169" t="s">
        <v>299</v>
      </c>
      <c r="E169" t="s">
        <v>82</v>
      </c>
      <c r="F169" s="7" t="s">
        <v>30</v>
      </c>
      <c r="G169" s="34">
        <v>2.6041666666666665E-3</v>
      </c>
      <c r="H169" s="20">
        <v>2.8935185185185227E-4</v>
      </c>
      <c r="I169" s="24">
        <v>3.1655092592592598E-3</v>
      </c>
      <c r="J169" s="13">
        <f>I169-H169</f>
        <v>2.8761574074074076E-3</v>
      </c>
    </row>
    <row r="170" spans="1:10" x14ac:dyDescent="0.25">
      <c r="B170" s="6" t="s">
        <v>414</v>
      </c>
      <c r="C170" s="6">
        <v>2</v>
      </c>
      <c r="D170" t="s">
        <v>415</v>
      </c>
      <c r="E170" t="s">
        <v>82</v>
      </c>
      <c r="F170" s="7" t="s">
        <v>231</v>
      </c>
      <c r="G170" s="34">
        <v>2.7777777777777779E-3</v>
      </c>
      <c r="H170" s="20">
        <v>1.1574074074074091E-4</v>
      </c>
      <c r="I170" s="24">
        <v>3.3888888888888888E-3</v>
      </c>
      <c r="J170" s="13">
        <f>I170-H170</f>
        <v>3.2731481481481479E-3</v>
      </c>
    </row>
    <row r="171" spans="1:10" x14ac:dyDescent="0.25">
      <c r="E171"/>
      <c r="F171" s="7"/>
      <c r="G171" s="34"/>
    </row>
    <row r="172" spans="1:10" x14ac:dyDescent="0.25">
      <c r="E172"/>
      <c r="F172" s="7"/>
      <c r="G172" s="34"/>
    </row>
    <row r="173" spans="1:10" x14ac:dyDescent="0.25">
      <c r="A173" s="27">
        <v>9.4700000000000006</v>
      </c>
      <c r="B173" s="9" t="s">
        <v>425</v>
      </c>
      <c r="C173" s="9">
        <v>9</v>
      </c>
      <c r="D173" s="8" t="s">
        <v>448</v>
      </c>
      <c r="E173" s="9" t="s">
        <v>343</v>
      </c>
      <c r="F173" s="8" t="s">
        <v>18</v>
      </c>
      <c r="G173" s="9" t="s">
        <v>344</v>
      </c>
      <c r="H173" s="108" t="s">
        <v>345</v>
      </c>
      <c r="I173" s="9" t="s">
        <v>346</v>
      </c>
      <c r="J173" s="8" t="s">
        <v>424</v>
      </c>
    </row>
    <row r="174" spans="1:10" x14ac:dyDescent="0.25">
      <c r="A174" s="11" t="s">
        <v>417</v>
      </c>
      <c r="B174" s="6" t="s">
        <v>516</v>
      </c>
      <c r="C174" s="6">
        <v>2</v>
      </c>
      <c r="D174" t="s">
        <v>238</v>
      </c>
      <c r="E174" t="s">
        <v>82</v>
      </c>
      <c r="F174" s="7" t="s">
        <v>25</v>
      </c>
      <c r="G174" s="34">
        <v>2.8935185185185188E-3</v>
      </c>
      <c r="H174" s="20">
        <v>2.893518518518514E-4</v>
      </c>
      <c r="I174" s="24">
        <v>3.2546296296296295E-3</v>
      </c>
      <c r="J174" s="13">
        <f>I174-H174</f>
        <v>2.9652777777777781E-3</v>
      </c>
    </row>
    <row r="175" spans="1:10" x14ac:dyDescent="0.25">
      <c r="B175" s="6" t="s">
        <v>516</v>
      </c>
      <c r="C175" s="6">
        <v>5</v>
      </c>
      <c r="D175" t="s">
        <v>420</v>
      </c>
      <c r="E175" t="s">
        <v>82</v>
      </c>
      <c r="F175" s="7" t="s">
        <v>49</v>
      </c>
      <c r="G175" s="34">
        <v>2.5462962962962961E-3</v>
      </c>
      <c r="H175" s="20">
        <v>6.3657407407407413E-4</v>
      </c>
      <c r="I175" s="24">
        <v>3.422453703703704E-3</v>
      </c>
      <c r="J175" s="13">
        <f>I175-H175</f>
        <v>2.7858796296296299E-3</v>
      </c>
    </row>
    <row r="176" spans="1:10" x14ac:dyDescent="0.25">
      <c r="B176" s="6" t="s">
        <v>516</v>
      </c>
      <c r="C176" s="6">
        <v>4</v>
      </c>
      <c r="D176" t="s">
        <v>419</v>
      </c>
      <c r="E176" t="s">
        <v>82</v>
      </c>
      <c r="F176" s="7" t="s">
        <v>49</v>
      </c>
      <c r="G176" s="34">
        <v>2.6620370370370374E-3</v>
      </c>
      <c r="H176" s="20">
        <v>5.2083333333333278E-4</v>
      </c>
      <c r="I176" s="24">
        <v>3.4716435185185184E-3</v>
      </c>
      <c r="J176" s="13">
        <f>I176-H176</f>
        <v>2.9508101851851857E-3</v>
      </c>
    </row>
    <row r="177" spans="2:10" x14ac:dyDescent="0.25">
      <c r="B177" s="6" t="s">
        <v>516</v>
      </c>
      <c r="C177" s="6">
        <v>1</v>
      </c>
      <c r="D177" t="s">
        <v>303</v>
      </c>
      <c r="E177" t="s">
        <v>82</v>
      </c>
      <c r="F177" s="7" t="s">
        <v>30</v>
      </c>
      <c r="G177" s="34">
        <v>3.1828703703703702E-3</v>
      </c>
      <c r="H177" s="20">
        <v>0</v>
      </c>
      <c r="I177" s="24">
        <v>3.5081018518518521E-3</v>
      </c>
      <c r="J177" s="13">
        <f>I177-H177</f>
        <v>3.5081018518518521E-3</v>
      </c>
    </row>
    <row r="178" spans="2:10" x14ac:dyDescent="0.25">
      <c r="B178" s="6" t="s">
        <v>516</v>
      </c>
      <c r="C178" s="6">
        <v>3</v>
      </c>
      <c r="D178" t="s">
        <v>220</v>
      </c>
      <c r="E178" t="s">
        <v>82</v>
      </c>
      <c r="F178" s="7" t="s">
        <v>30</v>
      </c>
      <c r="G178" s="34">
        <v>2.7777777777777779E-3</v>
      </c>
      <c r="H178" s="20">
        <v>4.0509259259259231E-4</v>
      </c>
    </row>
    <row r="179" spans="2:10" x14ac:dyDescent="0.25">
      <c r="B179" s="6" t="s">
        <v>516</v>
      </c>
      <c r="C179" s="6">
        <v>6</v>
      </c>
      <c r="D179" t="s">
        <v>225</v>
      </c>
      <c r="E179" t="s">
        <v>82</v>
      </c>
      <c r="F179" s="7" t="s">
        <v>25</v>
      </c>
      <c r="G179" s="34">
        <v>2.488425925925926E-3</v>
      </c>
      <c r="H179" s="20">
        <v>6.9444444444444415E-4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04F62-26EC-4E69-81F7-F4FD3681EB98}">
  <dimension ref="A1:P189"/>
  <sheetViews>
    <sheetView workbookViewId="0">
      <selection activeCell="T20" sqref="T20"/>
    </sheetView>
  </sheetViews>
  <sheetFormatPr defaultRowHeight="15" x14ac:dyDescent="0.25"/>
  <cols>
    <col min="1" max="1" width="4.85546875" style="11" customWidth="1"/>
    <col min="2" max="2" width="3.5703125" style="6" customWidth="1"/>
    <col min="3" max="3" width="3" style="6" customWidth="1"/>
    <col min="4" max="4" width="19.28515625" customWidth="1"/>
    <col min="5" max="5" width="6.85546875" style="7" customWidth="1"/>
    <col min="6" max="6" width="11.28515625" customWidth="1"/>
    <col min="7" max="7" width="9" style="15" customWidth="1"/>
    <col min="8" max="8" width="9.140625" style="10"/>
    <col min="9" max="9" width="8.42578125" style="12" customWidth="1"/>
    <col min="10" max="10" width="9.140625" style="13"/>
    <col min="257" max="257" width="4.85546875" customWidth="1"/>
    <col min="258" max="258" width="3.5703125" customWidth="1"/>
    <col min="259" max="259" width="3" customWidth="1"/>
    <col min="260" max="260" width="19.28515625" customWidth="1"/>
    <col min="261" max="261" width="6.85546875" customWidth="1"/>
    <col min="262" max="262" width="11.28515625" customWidth="1"/>
    <col min="263" max="263" width="9" customWidth="1"/>
    <col min="265" max="265" width="8.42578125" customWidth="1"/>
    <col min="513" max="513" width="4.85546875" customWidth="1"/>
    <col min="514" max="514" width="3.5703125" customWidth="1"/>
    <col min="515" max="515" width="3" customWidth="1"/>
    <col min="516" max="516" width="19.28515625" customWidth="1"/>
    <col min="517" max="517" width="6.85546875" customWidth="1"/>
    <col min="518" max="518" width="11.28515625" customWidth="1"/>
    <col min="519" max="519" width="9" customWidth="1"/>
    <col min="521" max="521" width="8.42578125" customWidth="1"/>
    <col min="769" max="769" width="4.85546875" customWidth="1"/>
    <col min="770" max="770" width="3.5703125" customWidth="1"/>
    <col min="771" max="771" width="3" customWidth="1"/>
    <col min="772" max="772" width="19.28515625" customWidth="1"/>
    <col min="773" max="773" width="6.85546875" customWidth="1"/>
    <col min="774" max="774" width="11.28515625" customWidth="1"/>
    <col min="775" max="775" width="9" customWidth="1"/>
    <col min="777" max="777" width="8.42578125" customWidth="1"/>
    <col min="1025" max="1025" width="4.85546875" customWidth="1"/>
    <col min="1026" max="1026" width="3.5703125" customWidth="1"/>
    <col min="1027" max="1027" width="3" customWidth="1"/>
    <col min="1028" max="1028" width="19.28515625" customWidth="1"/>
    <col min="1029" max="1029" width="6.85546875" customWidth="1"/>
    <col min="1030" max="1030" width="11.28515625" customWidth="1"/>
    <col min="1031" max="1031" width="9" customWidth="1"/>
    <col min="1033" max="1033" width="8.42578125" customWidth="1"/>
    <col min="1281" max="1281" width="4.85546875" customWidth="1"/>
    <col min="1282" max="1282" width="3.5703125" customWidth="1"/>
    <col min="1283" max="1283" width="3" customWidth="1"/>
    <col min="1284" max="1284" width="19.28515625" customWidth="1"/>
    <col min="1285" max="1285" width="6.85546875" customWidth="1"/>
    <col min="1286" max="1286" width="11.28515625" customWidth="1"/>
    <col min="1287" max="1287" width="9" customWidth="1"/>
    <col min="1289" max="1289" width="8.42578125" customWidth="1"/>
    <col min="1537" max="1537" width="4.85546875" customWidth="1"/>
    <col min="1538" max="1538" width="3.5703125" customWidth="1"/>
    <col min="1539" max="1539" width="3" customWidth="1"/>
    <col min="1540" max="1540" width="19.28515625" customWidth="1"/>
    <col min="1541" max="1541" width="6.85546875" customWidth="1"/>
    <col min="1542" max="1542" width="11.28515625" customWidth="1"/>
    <col min="1543" max="1543" width="9" customWidth="1"/>
    <col min="1545" max="1545" width="8.42578125" customWidth="1"/>
    <col min="1793" max="1793" width="4.85546875" customWidth="1"/>
    <col min="1794" max="1794" width="3.5703125" customWidth="1"/>
    <col min="1795" max="1795" width="3" customWidth="1"/>
    <col min="1796" max="1796" width="19.28515625" customWidth="1"/>
    <col min="1797" max="1797" width="6.85546875" customWidth="1"/>
    <col min="1798" max="1798" width="11.28515625" customWidth="1"/>
    <col min="1799" max="1799" width="9" customWidth="1"/>
    <col min="1801" max="1801" width="8.42578125" customWidth="1"/>
    <col min="2049" max="2049" width="4.85546875" customWidth="1"/>
    <col min="2050" max="2050" width="3.5703125" customWidth="1"/>
    <col min="2051" max="2051" width="3" customWidth="1"/>
    <col min="2052" max="2052" width="19.28515625" customWidth="1"/>
    <col min="2053" max="2053" width="6.85546875" customWidth="1"/>
    <col min="2054" max="2054" width="11.28515625" customWidth="1"/>
    <col min="2055" max="2055" width="9" customWidth="1"/>
    <col min="2057" max="2057" width="8.42578125" customWidth="1"/>
    <col min="2305" max="2305" width="4.85546875" customWidth="1"/>
    <col min="2306" max="2306" width="3.5703125" customWidth="1"/>
    <col min="2307" max="2307" width="3" customWidth="1"/>
    <col min="2308" max="2308" width="19.28515625" customWidth="1"/>
    <col min="2309" max="2309" width="6.85546875" customWidth="1"/>
    <col min="2310" max="2310" width="11.28515625" customWidth="1"/>
    <col min="2311" max="2311" width="9" customWidth="1"/>
    <col min="2313" max="2313" width="8.42578125" customWidth="1"/>
    <col min="2561" max="2561" width="4.85546875" customWidth="1"/>
    <col min="2562" max="2562" width="3.5703125" customWidth="1"/>
    <col min="2563" max="2563" width="3" customWidth="1"/>
    <col min="2564" max="2564" width="19.28515625" customWidth="1"/>
    <col min="2565" max="2565" width="6.85546875" customWidth="1"/>
    <col min="2566" max="2566" width="11.28515625" customWidth="1"/>
    <col min="2567" max="2567" width="9" customWidth="1"/>
    <col min="2569" max="2569" width="8.42578125" customWidth="1"/>
    <col min="2817" max="2817" width="4.85546875" customWidth="1"/>
    <col min="2818" max="2818" width="3.5703125" customWidth="1"/>
    <col min="2819" max="2819" width="3" customWidth="1"/>
    <col min="2820" max="2820" width="19.28515625" customWidth="1"/>
    <col min="2821" max="2821" width="6.85546875" customWidth="1"/>
    <col min="2822" max="2822" width="11.28515625" customWidth="1"/>
    <col min="2823" max="2823" width="9" customWidth="1"/>
    <col min="2825" max="2825" width="8.42578125" customWidth="1"/>
    <col min="3073" max="3073" width="4.85546875" customWidth="1"/>
    <col min="3074" max="3074" width="3.5703125" customWidth="1"/>
    <col min="3075" max="3075" width="3" customWidth="1"/>
    <col min="3076" max="3076" width="19.28515625" customWidth="1"/>
    <col min="3077" max="3077" width="6.85546875" customWidth="1"/>
    <col min="3078" max="3078" width="11.28515625" customWidth="1"/>
    <col min="3079" max="3079" width="9" customWidth="1"/>
    <col min="3081" max="3081" width="8.42578125" customWidth="1"/>
    <col min="3329" max="3329" width="4.85546875" customWidth="1"/>
    <col min="3330" max="3330" width="3.5703125" customWidth="1"/>
    <col min="3331" max="3331" width="3" customWidth="1"/>
    <col min="3332" max="3332" width="19.28515625" customWidth="1"/>
    <col min="3333" max="3333" width="6.85546875" customWidth="1"/>
    <col min="3334" max="3334" width="11.28515625" customWidth="1"/>
    <col min="3335" max="3335" width="9" customWidth="1"/>
    <col min="3337" max="3337" width="8.42578125" customWidth="1"/>
    <col min="3585" max="3585" width="4.85546875" customWidth="1"/>
    <col min="3586" max="3586" width="3.5703125" customWidth="1"/>
    <col min="3587" max="3587" width="3" customWidth="1"/>
    <col min="3588" max="3588" width="19.28515625" customWidth="1"/>
    <col min="3589" max="3589" width="6.85546875" customWidth="1"/>
    <col min="3590" max="3590" width="11.28515625" customWidth="1"/>
    <col min="3591" max="3591" width="9" customWidth="1"/>
    <col min="3593" max="3593" width="8.42578125" customWidth="1"/>
    <col min="3841" max="3841" width="4.85546875" customWidth="1"/>
    <col min="3842" max="3842" width="3.5703125" customWidth="1"/>
    <col min="3843" max="3843" width="3" customWidth="1"/>
    <col min="3844" max="3844" width="19.28515625" customWidth="1"/>
    <col min="3845" max="3845" width="6.85546875" customWidth="1"/>
    <col min="3846" max="3846" width="11.28515625" customWidth="1"/>
    <col min="3847" max="3847" width="9" customWidth="1"/>
    <col min="3849" max="3849" width="8.42578125" customWidth="1"/>
    <col min="4097" max="4097" width="4.85546875" customWidth="1"/>
    <col min="4098" max="4098" width="3.5703125" customWidth="1"/>
    <col min="4099" max="4099" width="3" customWidth="1"/>
    <col min="4100" max="4100" width="19.28515625" customWidth="1"/>
    <col min="4101" max="4101" width="6.85546875" customWidth="1"/>
    <col min="4102" max="4102" width="11.28515625" customWidth="1"/>
    <col min="4103" max="4103" width="9" customWidth="1"/>
    <col min="4105" max="4105" width="8.42578125" customWidth="1"/>
    <col min="4353" max="4353" width="4.85546875" customWidth="1"/>
    <col min="4354" max="4354" width="3.5703125" customWidth="1"/>
    <col min="4355" max="4355" width="3" customWidth="1"/>
    <col min="4356" max="4356" width="19.28515625" customWidth="1"/>
    <col min="4357" max="4357" width="6.85546875" customWidth="1"/>
    <col min="4358" max="4358" width="11.28515625" customWidth="1"/>
    <col min="4359" max="4359" width="9" customWidth="1"/>
    <col min="4361" max="4361" width="8.42578125" customWidth="1"/>
    <col min="4609" max="4609" width="4.85546875" customWidth="1"/>
    <col min="4610" max="4610" width="3.5703125" customWidth="1"/>
    <col min="4611" max="4611" width="3" customWidth="1"/>
    <col min="4612" max="4612" width="19.28515625" customWidth="1"/>
    <col min="4613" max="4613" width="6.85546875" customWidth="1"/>
    <col min="4614" max="4614" width="11.28515625" customWidth="1"/>
    <col min="4615" max="4615" width="9" customWidth="1"/>
    <col min="4617" max="4617" width="8.42578125" customWidth="1"/>
    <col min="4865" max="4865" width="4.85546875" customWidth="1"/>
    <col min="4866" max="4866" width="3.5703125" customWidth="1"/>
    <col min="4867" max="4867" width="3" customWidth="1"/>
    <col min="4868" max="4868" width="19.28515625" customWidth="1"/>
    <col min="4869" max="4869" width="6.85546875" customWidth="1"/>
    <col min="4870" max="4870" width="11.28515625" customWidth="1"/>
    <col min="4871" max="4871" width="9" customWidth="1"/>
    <col min="4873" max="4873" width="8.42578125" customWidth="1"/>
    <col min="5121" max="5121" width="4.85546875" customWidth="1"/>
    <col min="5122" max="5122" width="3.5703125" customWidth="1"/>
    <col min="5123" max="5123" width="3" customWidth="1"/>
    <col min="5124" max="5124" width="19.28515625" customWidth="1"/>
    <col min="5125" max="5125" width="6.85546875" customWidth="1"/>
    <col min="5126" max="5126" width="11.28515625" customWidth="1"/>
    <col min="5127" max="5127" width="9" customWidth="1"/>
    <col min="5129" max="5129" width="8.42578125" customWidth="1"/>
    <col min="5377" max="5377" width="4.85546875" customWidth="1"/>
    <col min="5378" max="5378" width="3.5703125" customWidth="1"/>
    <col min="5379" max="5379" width="3" customWidth="1"/>
    <col min="5380" max="5380" width="19.28515625" customWidth="1"/>
    <col min="5381" max="5381" width="6.85546875" customWidth="1"/>
    <col min="5382" max="5382" width="11.28515625" customWidth="1"/>
    <col min="5383" max="5383" width="9" customWidth="1"/>
    <col min="5385" max="5385" width="8.42578125" customWidth="1"/>
    <col min="5633" max="5633" width="4.85546875" customWidth="1"/>
    <col min="5634" max="5634" width="3.5703125" customWidth="1"/>
    <col min="5635" max="5635" width="3" customWidth="1"/>
    <col min="5636" max="5636" width="19.28515625" customWidth="1"/>
    <col min="5637" max="5637" width="6.85546875" customWidth="1"/>
    <col min="5638" max="5638" width="11.28515625" customWidth="1"/>
    <col min="5639" max="5639" width="9" customWidth="1"/>
    <col min="5641" max="5641" width="8.42578125" customWidth="1"/>
    <col min="5889" max="5889" width="4.85546875" customWidth="1"/>
    <col min="5890" max="5890" width="3.5703125" customWidth="1"/>
    <col min="5891" max="5891" width="3" customWidth="1"/>
    <col min="5892" max="5892" width="19.28515625" customWidth="1"/>
    <col min="5893" max="5893" width="6.85546875" customWidth="1"/>
    <col min="5894" max="5894" width="11.28515625" customWidth="1"/>
    <col min="5895" max="5895" width="9" customWidth="1"/>
    <col min="5897" max="5897" width="8.42578125" customWidth="1"/>
    <col min="6145" max="6145" width="4.85546875" customWidth="1"/>
    <col min="6146" max="6146" width="3.5703125" customWidth="1"/>
    <col min="6147" max="6147" width="3" customWidth="1"/>
    <col min="6148" max="6148" width="19.28515625" customWidth="1"/>
    <col min="6149" max="6149" width="6.85546875" customWidth="1"/>
    <col min="6150" max="6150" width="11.28515625" customWidth="1"/>
    <col min="6151" max="6151" width="9" customWidth="1"/>
    <col min="6153" max="6153" width="8.42578125" customWidth="1"/>
    <col min="6401" max="6401" width="4.85546875" customWidth="1"/>
    <col min="6402" max="6402" width="3.5703125" customWidth="1"/>
    <col min="6403" max="6403" width="3" customWidth="1"/>
    <col min="6404" max="6404" width="19.28515625" customWidth="1"/>
    <col min="6405" max="6405" width="6.85546875" customWidth="1"/>
    <col min="6406" max="6406" width="11.28515625" customWidth="1"/>
    <col min="6407" max="6407" width="9" customWidth="1"/>
    <col min="6409" max="6409" width="8.42578125" customWidth="1"/>
    <col min="6657" max="6657" width="4.85546875" customWidth="1"/>
    <col min="6658" max="6658" width="3.5703125" customWidth="1"/>
    <col min="6659" max="6659" width="3" customWidth="1"/>
    <col min="6660" max="6660" width="19.28515625" customWidth="1"/>
    <col min="6661" max="6661" width="6.85546875" customWidth="1"/>
    <col min="6662" max="6662" width="11.28515625" customWidth="1"/>
    <col min="6663" max="6663" width="9" customWidth="1"/>
    <col min="6665" max="6665" width="8.42578125" customWidth="1"/>
    <col min="6913" max="6913" width="4.85546875" customWidth="1"/>
    <col min="6914" max="6914" width="3.5703125" customWidth="1"/>
    <col min="6915" max="6915" width="3" customWidth="1"/>
    <col min="6916" max="6916" width="19.28515625" customWidth="1"/>
    <col min="6917" max="6917" width="6.85546875" customWidth="1"/>
    <col min="6918" max="6918" width="11.28515625" customWidth="1"/>
    <col min="6919" max="6919" width="9" customWidth="1"/>
    <col min="6921" max="6921" width="8.42578125" customWidth="1"/>
    <col min="7169" max="7169" width="4.85546875" customWidth="1"/>
    <col min="7170" max="7170" width="3.5703125" customWidth="1"/>
    <col min="7171" max="7171" width="3" customWidth="1"/>
    <col min="7172" max="7172" width="19.28515625" customWidth="1"/>
    <col min="7173" max="7173" width="6.85546875" customWidth="1"/>
    <col min="7174" max="7174" width="11.28515625" customWidth="1"/>
    <col min="7175" max="7175" width="9" customWidth="1"/>
    <col min="7177" max="7177" width="8.42578125" customWidth="1"/>
    <col min="7425" max="7425" width="4.85546875" customWidth="1"/>
    <col min="7426" max="7426" width="3.5703125" customWidth="1"/>
    <col min="7427" max="7427" width="3" customWidth="1"/>
    <col min="7428" max="7428" width="19.28515625" customWidth="1"/>
    <col min="7429" max="7429" width="6.85546875" customWidth="1"/>
    <col min="7430" max="7430" width="11.28515625" customWidth="1"/>
    <col min="7431" max="7431" width="9" customWidth="1"/>
    <col min="7433" max="7433" width="8.42578125" customWidth="1"/>
    <col min="7681" max="7681" width="4.85546875" customWidth="1"/>
    <col min="7682" max="7682" width="3.5703125" customWidth="1"/>
    <col min="7683" max="7683" width="3" customWidth="1"/>
    <col min="7684" max="7684" width="19.28515625" customWidth="1"/>
    <col min="7685" max="7685" width="6.85546875" customWidth="1"/>
    <col min="7686" max="7686" width="11.28515625" customWidth="1"/>
    <col min="7687" max="7687" width="9" customWidth="1"/>
    <col min="7689" max="7689" width="8.42578125" customWidth="1"/>
    <col min="7937" max="7937" width="4.85546875" customWidth="1"/>
    <col min="7938" max="7938" width="3.5703125" customWidth="1"/>
    <col min="7939" max="7939" width="3" customWidth="1"/>
    <col min="7940" max="7940" width="19.28515625" customWidth="1"/>
    <col min="7941" max="7941" width="6.85546875" customWidth="1"/>
    <col min="7942" max="7942" width="11.28515625" customWidth="1"/>
    <col min="7943" max="7943" width="9" customWidth="1"/>
    <col min="7945" max="7945" width="8.42578125" customWidth="1"/>
    <col min="8193" max="8193" width="4.85546875" customWidth="1"/>
    <col min="8194" max="8194" width="3.5703125" customWidth="1"/>
    <col min="8195" max="8195" width="3" customWidth="1"/>
    <col min="8196" max="8196" width="19.28515625" customWidth="1"/>
    <col min="8197" max="8197" width="6.85546875" customWidth="1"/>
    <col min="8198" max="8198" width="11.28515625" customWidth="1"/>
    <col min="8199" max="8199" width="9" customWidth="1"/>
    <col min="8201" max="8201" width="8.42578125" customWidth="1"/>
    <col min="8449" max="8449" width="4.85546875" customWidth="1"/>
    <col min="8450" max="8450" width="3.5703125" customWidth="1"/>
    <col min="8451" max="8451" width="3" customWidth="1"/>
    <col min="8452" max="8452" width="19.28515625" customWidth="1"/>
    <col min="8453" max="8453" width="6.85546875" customWidth="1"/>
    <col min="8454" max="8454" width="11.28515625" customWidth="1"/>
    <col min="8455" max="8455" width="9" customWidth="1"/>
    <col min="8457" max="8457" width="8.42578125" customWidth="1"/>
    <col min="8705" max="8705" width="4.85546875" customWidth="1"/>
    <col min="8706" max="8706" width="3.5703125" customWidth="1"/>
    <col min="8707" max="8707" width="3" customWidth="1"/>
    <col min="8708" max="8708" width="19.28515625" customWidth="1"/>
    <col min="8709" max="8709" width="6.85546875" customWidth="1"/>
    <col min="8710" max="8710" width="11.28515625" customWidth="1"/>
    <col min="8711" max="8711" width="9" customWidth="1"/>
    <col min="8713" max="8713" width="8.42578125" customWidth="1"/>
    <col min="8961" max="8961" width="4.85546875" customWidth="1"/>
    <col min="8962" max="8962" width="3.5703125" customWidth="1"/>
    <col min="8963" max="8963" width="3" customWidth="1"/>
    <col min="8964" max="8964" width="19.28515625" customWidth="1"/>
    <col min="8965" max="8965" width="6.85546875" customWidth="1"/>
    <col min="8966" max="8966" width="11.28515625" customWidth="1"/>
    <col min="8967" max="8967" width="9" customWidth="1"/>
    <col min="8969" max="8969" width="8.42578125" customWidth="1"/>
    <col min="9217" max="9217" width="4.85546875" customWidth="1"/>
    <col min="9218" max="9218" width="3.5703125" customWidth="1"/>
    <col min="9219" max="9219" width="3" customWidth="1"/>
    <col min="9220" max="9220" width="19.28515625" customWidth="1"/>
    <col min="9221" max="9221" width="6.85546875" customWidth="1"/>
    <col min="9222" max="9222" width="11.28515625" customWidth="1"/>
    <col min="9223" max="9223" width="9" customWidth="1"/>
    <col min="9225" max="9225" width="8.42578125" customWidth="1"/>
    <col min="9473" max="9473" width="4.85546875" customWidth="1"/>
    <col min="9474" max="9474" width="3.5703125" customWidth="1"/>
    <col min="9475" max="9475" width="3" customWidth="1"/>
    <col min="9476" max="9476" width="19.28515625" customWidth="1"/>
    <col min="9477" max="9477" width="6.85546875" customWidth="1"/>
    <col min="9478" max="9478" width="11.28515625" customWidth="1"/>
    <col min="9479" max="9479" width="9" customWidth="1"/>
    <col min="9481" max="9481" width="8.42578125" customWidth="1"/>
    <col min="9729" max="9729" width="4.85546875" customWidth="1"/>
    <col min="9730" max="9730" width="3.5703125" customWidth="1"/>
    <col min="9731" max="9731" width="3" customWidth="1"/>
    <col min="9732" max="9732" width="19.28515625" customWidth="1"/>
    <col min="9733" max="9733" width="6.85546875" customWidth="1"/>
    <col min="9734" max="9734" width="11.28515625" customWidth="1"/>
    <col min="9735" max="9735" width="9" customWidth="1"/>
    <col min="9737" max="9737" width="8.42578125" customWidth="1"/>
    <col min="9985" max="9985" width="4.85546875" customWidth="1"/>
    <col min="9986" max="9986" width="3.5703125" customWidth="1"/>
    <col min="9987" max="9987" width="3" customWidth="1"/>
    <col min="9988" max="9988" width="19.28515625" customWidth="1"/>
    <col min="9989" max="9989" width="6.85546875" customWidth="1"/>
    <col min="9990" max="9990" width="11.28515625" customWidth="1"/>
    <col min="9991" max="9991" width="9" customWidth="1"/>
    <col min="9993" max="9993" width="8.42578125" customWidth="1"/>
    <col min="10241" max="10241" width="4.85546875" customWidth="1"/>
    <col min="10242" max="10242" width="3.5703125" customWidth="1"/>
    <col min="10243" max="10243" width="3" customWidth="1"/>
    <col min="10244" max="10244" width="19.28515625" customWidth="1"/>
    <col min="10245" max="10245" width="6.85546875" customWidth="1"/>
    <col min="10246" max="10246" width="11.28515625" customWidth="1"/>
    <col min="10247" max="10247" width="9" customWidth="1"/>
    <col min="10249" max="10249" width="8.42578125" customWidth="1"/>
    <col min="10497" max="10497" width="4.85546875" customWidth="1"/>
    <col min="10498" max="10498" width="3.5703125" customWidth="1"/>
    <col min="10499" max="10499" width="3" customWidth="1"/>
    <col min="10500" max="10500" width="19.28515625" customWidth="1"/>
    <col min="10501" max="10501" width="6.85546875" customWidth="1"/>
    <col min="10502" max="10502" width="11.28515625" customWidth="1"/>
    <col min="10503" max="10503" width="9" customWidth="1"/>
    <col min="10505" max="10505" width="8.42578125" customWidth="1"/>
    <col min="10753" max="10753" width="4.85546875" customWidth="1"/>
    <col min="10754" max="10754" width="3.5703125" customWidth="1"/>
    <col min="10755" max="10755" width="3" customWidth="1"/>
    <col min="10756" max="10756" width="19.28515625" customWidth="1"/>
    <col min="10757" max="10757" width="6.85546875" customWidth="1"/>
    <col min="10758" max="10758" width="11.28515625" customWidth="1"/>
    <col min="10759" max="10759" width="9" customWidth="1"/>
    <col min="10761" max="10761" width="8.42578125" customWidth="1"/>
    <col min="11009" max="11009" width="4.85546875" customWidth="1"/>
    <col min="11010" max="11010" width="3.5703125" customWidth="1"/>
    <col min="11011" max="11011" width="3" customWidth="1"/>
    <col min="11012" max="11012" width="19.28515625" customWidth="1"/>
    <col min="11013" max="11013" width="6.85546875" customWidth="1"/>
    <col min="11014" max="11014" width="11.28515625" customWidth="1"/>
    <col min="11015" max="11015" width="9" customWidth="1"/>
    <col min="11017" max="11017" width="8.42578125" customWidth="1"/>
    <col min="11265" max="11265" width="4.85546875" customWidth="1"/>
    <col min="11266" max="11266" width="3.5703125" customWidth="1"/>
    <col min="11267" max="11267" width="3" customWidth="1"/>
    <col min="11268" max="11268" width="19.28515625" customWidth="1"/>
    <col min="11269" max="11269" width="6.85546875" customWidth="1"/>
    <col min="11270" max="11270" width="11.28515625" customWidth="1"/>
    <col min="11271" max="11271" width="9" customWidth="1"/>
    <col min="11273" max="11273" width="8.42578125" customWidth="1"/>
    <col min="11521" max="11521" width="4.85546875" customWidth="1"/>
    <col min="11522" max="11522" width="3.5703125" customWidth="1"/>
    <col min="11523" max="11523" width="3" customWidth="1"/>
    <col min="11524" max="11524" width="19.28515625" customWidth="1"/>
    <col min="11525" max="11525" width="6.85546875" customWidth="1"/>
    <col min="11526" max="11526" width="11.28515625" customWidth="1"/>
    <col min="11527" max="11527" width="9" customWidth="1"/>
    <col min="11529" max="11529" width="8.42578125" customWidth="1"/>
    <col min="11777" max="11777" width="4.85546875" customWidth="1"/>
    <col min="11778" max="11778" width="3.5703125" customWidth="1"/>
    <col min="11779" max="11779" width="3" customWidth="1"/>
    <col min="11780" max="11780" width="19.28515625" customWidth="1"/>
    <col min="11781" max="11781" width="6.85546875" customWidth="1"/>
    <col min="11782" max="11782" width="11.28515625" customWidth="1"/>
    <col min="11783" max="11783" width="9" customWidth="1"/>
    <col min="11785" max="11785" width="8.42578125" customWidth="1"/>
    <col min="12033" max="12033" width="4.85546875" customWidth="1"/>
    <col min="12034" max="12034" width="3.5703125" customWidth="1"/>
    <col min="12035" max="12035" width="3" customWidth="1"/>
    <col min="12036" max="12036" width="19.28515625" customWidth="1"/>
    <col min="12037" max="12037" width="6.85546875" customWidth="1"/>
    <col min="12038" max="12038" width="11.28515625" customWidth="1"/>
    <col min="12039" max="12039" width="9" customWidth="1"/>
    <col min="12041" max="12041" width="8.42578125" customWidth="1"/>
    <col min="12289" max="12289" width="4.85546875" customWidth="1"/>
    <col min="12290" max="12290" width="3.5703125" customWidth="1"/>
    <col min="12291" max="12291" width="3" customWidth="1"/>
    <col min="12292" max="12292" width="19.28515625" customWidth="1"/>
    <col min="12293" max="12293" width="6.85546875" customWidth="1"/>
    <col min="12294" max="12294" width="11.28515625" customWidth="1"/>
    <col min="12295" max="12295" width="9" customWidth="1"/>
    <col min="12297" max="12297" width="8.42578125" customWidth="1"/>
    <col min="12545" max="12545" width="4.85546875" customWidth="1"/>
    <col min="12546" max="12546" width="3.5703125" customWidth="1"/>
    <col min="12547" max="12547" width="3" customWidth="1"/>
    <col min="12548" max="12548" width="19.28515625" customWidth="1"/>
    <col min="12549" max="12549" width="6.85546875" customWidth="1"/>
    <col min="12550" max="12550" width="11.28515625" customWidth="1"/>
    <col min="12551" max="12551" width="9" customWidth="1"/>
    <col min="12553" max="12553" width="8.42578125" customWidth="1"/>
    <col min="12801" max="12801" width="4.85546875" customWidth="1"/>
    <col min="12802" max="12802" width="3.5703125" customWidth="1"/>
    <col min="12803" max="12803" width="3" customWidth="1"/>
    <col min="12804" max="12804" width="19.28515625" customWidth="1"/>
    <col min="12805" max="12805" width="6.85546875" customWidth="1"/>
    <col min="12806" max="12806" width="11.28515625" customWidth="1"/>
    <col min="12807" max="12807" width="9" customWidth="1"/>
    <col min="12809" max="12809" width="8.42578125" customWidth="1"/>
    <col min="13057" max="13057" width="4.85546875" customWidth="1"/>
    <col min="13058" max="13058" width="3.5703125" customWidth="1"/>
    <col min="13059" max="13059" width="3" customWidth="1"/>
    <col min="13060" max="13060" width="19.28515625" customWidth="1"/>
    <col min="13061" max="13061" width="6.85546875" customWidth="1"/>
    <col min="13062" max="13062" width="11.28515625" customWidth="1"/>
    <col min="13063" max="13063" width="9" customWidth="1"/>
    <col min="13065" max="13065" width="8.42578125" customWidth="1"/>
    <col min="13313" max="13313" width="4.85546875" customWidth="1"/>
    <col min="13314" max="13314" width="3.5703125" customWidth="1"/>
    <col min="13315" max="13315" width="3" customWidth="1"/>
    <col min="13316" max="13316" width="19.28515625" customWidth="1"/>
    <col min="13317" max="13317" width="6.85546875" customWidth="1"/>
    <col min="13318" max="13318" width="11.28515625" customWidth="1"/>
    <col min="13319" max="13319" width="9" customWidth="1"/>
    <col min="13321" max="13321" width="8.42578125" customWidth="1"/>
    <col min="13569" max="13569" width="4.85546875" customWidth="1"/>
    <col min="13570" max="13570" width="3.5703125" customWidth="1"/>
    <col min="13571" max="13571" width="3" customWidth="1"/>
    <col min="13572" max="13572" width="19.28515625" customWidth="1"/>
    <col min="13573" max="13573" width="6.85546875" customWidth="1"/>
    <col min="13574" max="13574" width="11.28515625" customWidth="1"/>
    <col min="13575" max="13575" width="9" customWidth="1"/>
    <col min="13577" max="13577" width="8.42578125" customWidth="1"/>
    <col min="13825" max="13825" width="4.85546875" customWidth="1"/>
    <col min="13826" max="13826" width="3.5703125" customWidth="1"/>
    <col min="13827" max="13827" width="3" customWidth="1"/>
    <col min="13828" max="13828" width="19.28515625" customWidth="1"/>
    <col min="13829" max="13829" width="6.85546875" customWidth="1"/>
    <col min="13830" max="13830" width="11.28515625" customWidth="1"/>
    <col min="13831" max="13831" width="9" customWidth="1"/>
    <col min="13833" max="13833" width="8.42578125" customWidth="1"/>
    <col min="14081" max="14081" width="4.85546875" customWidth="1"/>
    <col min="14082" max="14082" width="3.5703125" customWidth="1"/>
    <col min="14083" max="14083" width="3" customWidth="1"/>
    <col min="14084" max="14084" width="19.28515625" customWidth="1"/>
    <col min="14085" max="14085" width="6.85546875" customWidth="1"/>
    <col min="14086" max="14086" width="11.28515625" customWidth="1"/>
    <col min="14087" max="14087" width="9" customWidth="1"/>
    <col min="14089" max="14089" width="8.42578125" customWidth="1"/>
    <col min="14337" max="14337" width="4.85546875" customWidth="1"/>
    <col min="14338" max="14338" width="3.5703125" customWidth="1"/>
    <col min="14339" max="14339" width="3" customWidth="1"/>
    <col min="14340" max="14340" width="19.28515625" customWidth="1"/>
    <col min="14341" max="14341" width="6.85546875" customWidth="1"/>
    <col min="14342" max="14342" width="11.28515625" customWidth="1"/>
    <col min="14343" max="14343" width="9" customWidth="1"/>
    <col min="14345" max="14345" width="8.42578125" customWidth="1"/>
    <col min="14593" max="14593" width="4.85546875" customWidth="1"/>
    <col min="14594" max="14594" width="3.5703125" customWidth="1"/>
    <col min="14595" max="14595" width="3" customWidth="1"/>
    <col min="14596" max="14596" width="19.28515625" customWidth="1"/>
    <col min="14597" max="14597" width="6.85546875" customWidth="1"/>
    <col min="14598" max="14598" width="11.28515625" customWidth="1"/>
    <col min="14599" max="14599" width="9" customWidth="1"/>
    <col min="14601" max="14601" width="8.42578125" customWidth="1"/>
    <col min="14849" max="14849" width="4.85546875" customWidth="1"/>
    <col min="14850" max="14850" width="3.5703125" customWidth="1"/>
    <col min="14851" max="14851" width="3" customWidth="1"/>
    <col min="14852" max="14852" width="19.28515625" customWidth="1"/>
    <col min="14853" max="14853" width="6.85546875" customWidth="1"/>
    <col min="14854" max="14854" width="11.28515625" customWidth="1"/>
    <col min="14855" max="14855" width="9" customWidth="1"/>
    <col min="14857" max="14857" width="8.42578125" customWidth="1"/>
    <col min="15105" max="15105" width="4.85546875" customWidth="1"/>
    <col min="15106" max="15106" width="3.5703125" customWidth="1"/>
    <col min="15107" max="15107" width="3" customWidth="1"/>
    <col min="15108" max="15108" width="19.28515625" customWidth="1"/>
    <col min="15109" max="15109" width="6.85546875" customWidth="1"/>
    <col min="15110" max="15110" width="11.28515625" customWidth="1"/>
    <col min="15111" max="15111" width="9" customWidth="1"/>
    <col min="15113" max="15113" width="8.42578125" customWidth="1"/>
    <col min="15361" max="15361" width="4.85546875" customWidth="1"/>
    <col min="15362" max="15362" width="3.5703125" customWidth="1"/>
    <col min="15363" max="15363" width="3" customWidth="1"/>
    <col min="15364" max="15364" width="19.28515625" customWidth="1"/>
    <col min="15365" max="15365" width="6.85546875" customWidth="1"/>
    <col min="15366" max="15366" width="11.28515625" customWidth="1"/>
    <col min="15367" max="15367" width="9" customWidth="1"/>
    <col min="15369" max="15369" width="8.42578125" customWidth="1"/>
    <col min="15617" max="15617" width="4.85546875" customWidth="1"/>
    <col min="15618" max="15618" width="3.5703125" customWidth="1"/>
    <col min="15619" max="15619" width="3" customWidth="1"/>
    <col min="15620" max="15620" width="19.28515625" customWidth="1"/>
    <col min="15621" max="15621" width="6.85546875" customWidth="1"/>
    <col min="15622" max="15622" width="11.28515625" customWidth="1"/>
    <col min="15623" max="15623" width="9" customWidth="1"/>
    <col min="15625" max="15625" width="8.42578125" customWidth="1"/>
    <col min="15873" max="15873" width="4.85546875" customWidth="1"/>
    <col min="15874" max="15874" width="3.5703125" customWidth="1"/>
    <col min="15875" max="15875" width="3" customWidth="1"/>
    <col min="15876" max="15876" width="19.28515625" customWidth="1"/>
    <col min="15877" max="15877" width="6.85546875" customWidth="1"/>
    <col min="15878" max="15878" width="11.28515625" customWidth="1"/>
    <col min="15879" max="15879" width="9" customWidth="1"/>
    <col min="15881" max="15881" width="8.42578125" customWidth="1"/>
    <col min="16129" max="16129" width="4.85546875" customWidth="1"/>
    <col min="16130" max="16130" width="3.5703125" customWidth="1"/>
    <col min="16131" max="16131" width="3" customWidth="1"/>
    <col min="16132" max="16132" width="19.28515625" customWidth="1"/>
    <col min="16133" max="16133" width="6.85546875" customWidth="1"/>
    <col min="16134" max="16134" width="11.28515625" customWidth="1"/>
    <col min="16135" max="16135" width="9" customWidth="1"/>
    <col min="16137" max="16137" width="8.42578125" customWidth="1"/>
  </cols>
  <sheetData>
    <row r="1" spans="1:16" x14ac:dyDescent="0.25">
      <c r="D1" s="5"/>
      <c r="E1" s="6" t="s">
        <v>421</v>
      </c>
      <c r="F1" s="5"/>
      <c r="G1" s="6"/>
    </row>
    <row r="2" spans="1:16" x14ac:dyDescent="0.25">
      <c r="A2" s="14">
        <v>8.3000000000000007</v>
      </c>
      <c r="D2" s="12"/>
      <c r="E2" s="15"/>
      <c r="F2" s="16"/>
    </row>
    <row r="3" spans="1:16" x14ac:dyDescent="0.25">
      <c r="A3" s="17" t="s">
        <v>342</v>
      </c>
      <c r="B3" s="9"/>
      <c r="C3" s="9"/>
      <c r="D3" s="8"/>
      <c r="E3" s="9" t="s">
        <v>343</v>
      </c>
      <c r="F3" s="8" t="s">
        <v>18</v>
      </c>
      <c r="G3" s="9" t="s">
        <v>344</v>
      </c>
      <c r="H3" s="18" t="s">
        <v>345</v>
      </c>
      <c r="I3" s="8" t="s">
        <v>346</v>
      </c>
      <c r="J3" s="18" t="s">
        <v>347</v>
      </c>
    </row>
    <row r="4" spans="1:16" x14ac:dyDescent="0.25">
      <c r="B4" s="6" t="s">
        <v>348</v>
      </c>
      <c r="C4" s="6">
        <v>4</v>
      </c>
      <c r="D4" t="s">
        <v>198</v>
      </c>
      <c r="E4" t="s">
        <v>69</v>
      </c>
      <c r="F4" s="19" t="s">
        <v>25</v>
      </c>
      <c r="G4" s="20">
        <v>6.4236111111111117E-3</v>
      </c>
      <c r="H4" s="10">
        <v>3.4722222222222186E-4</v>
      </c>
      <c r="I4" s="21">
        <v>6.7488425925925936E-3</v>
      </c>
      <c r="J4" s="13">
        <f>I4-H4</f>
        <v>6.4016203703703718E-3</v>
      </c>
      <c r="O4" s="22"/>
      <c r="P4" s="23"/>
    </row>
    <row r="5" spans="1:16" x14ac:dyDescent="0.25">
      <c r="B5" s="6" t="s">
        <v>348</v>
      </c>
      <c r="C5" s="6">
        <v>6</v>
      </c>
      <c r="D5" t="s">
        <v>194</v>
      </c>
      <c r="E5" t="s">
        <v>69</v>
      </c>
      <c r="F5" s="19" t="s">
        <v>129</v>
      </c>
      <c r="G5" s="20">
        <v>6.2499999999999995E-3</v>
      </c>
      <c r="H5" s="10">
        <v>5.2083333333333409E-4</v>
      </c>
      <c r="I5" s="21">
        <v>6.7762731481481485E-3</v>
      </c>
      <c r="J5" s="13">
        <f>I5-H5</f>
        <v>6.2554398148148144E-3</v>
      </c>
      <c r="O5" s="22"/>
      <c r="P5" s="23"/>
    </row>
    <row r="6" spans="1:16" x14ac:dyDescent="0.25">
      <c r="B6" s="6" t="s">
        <v>348</v>
      </c>
      <c r="C6" s="6">
        <v>3</v>
      </c>
      <c r="D6" t="s">
        <v>223</v>
      </c>
      <c r="E6" t="s">
        <v>69</v>
      </c>
      <c r="F6" s="19" t="s">
        <v>222</v>
      </c>
      <c r="G6" s="20">
        <v>6.4814814814814813E-3</v>
      </c>
      <c r="H6" s="10">
        <v>2.8935185185185227E-4</v>
      </c>
      <c r="I6" s="21">
        <v>6.8553240740740736E-3</v>
      </c>
      <c r="J6" s="13">
        <f>I6-H6</f>
        <v>6.5659722222222213E-3</v>
      </c>
      <c r="O6" s="22"/>
      <c r="P6" s="23"/>
    </row>
    <row r="7" spans="1:16" x14ac:dyDescent="0.25">
      <c r="B7" s="6" t="s">
        <v>348</v>
      </c>
      <c r="C7" s="6">
        <v>2</v>
      </c>
      <c r="D7" t="s">
        <v>245</v>
      </c>
      <c r="E7" t="s">
        <v>69</v>
      </c>
      <c r="F7" s="19" t="s">
        <v>120</v>
      </c>
      <c r="G7" s="20">
        <v>6.5972222222222222E-3</v>
      </c>
      <c r="H7" s="10">
        <v>1.7361111111111136E-4</v>
      </c>
      <c r="I7" s="21">
        <v>6.9467592592592602E-3</v>
      </c>
      <c r="J7" s="13">
        <f>I7-H7</f>
        <v>6.7731481481481488E-3</v>
      </c>
      <c r="O7" s="22"/>
      <c r="P7" s="23"/>
    </row>
    <row r="8" spans="1:16" x14ac:dyDescent="0.25">
      <c r="B8" s="6" t="s">
        <v>348</v>
      </c>
      <c r="C8" s="6">
        <v>5</v>
      </c>
      <c r="D8" t="s">
        <v>257</v>
      </c>
      <c r="E8" t="s">
        <v>69</v>
      </c>
      <c r="F8" s="19" t="s">
        <v>120</v>
      </c>
      <c r="G8" s="20">
        <v>6.3657407407407404E-3</v>
      </c>
      <c r="H8" s="10">
        <v>4.0509259259259318E-4</v>
      </c>
      <c r="I8" s="21">
        <v>7.1388888888888882E-3</v>
      </c>
      <c r="J8" s="13">
        <f>I8-H8</f>
        <v>6.733796296296295E-3</v>
      </c>
      <c r="O8" s="22"/>
      <c r="P8" s="23"/>
    </row>
    <row r="9" spans="1:16" x14ac:dyDescent="0.25">
      <c r="B9" s="6" t="s">
        <v>348</v>
      </c>
      <c r="C9" s="6">
        <v>1</v>
      </c>
      <c r="D9" t="s">
        <v>338</v>
      </c>
      <c r="E9" t="s">
        <v>69</v>
      </c>
      <c r="F9" s="19" t="s">
        <v>120</v>
      </c>
      <c r="G9" s="20">
        <v>6.7708333333333336E-3</v>
      </c>
      <c r="H9" s="10">
        <v>0</v>
      </c>
      <c r="O9" s="22"/>
      <c r="P9" s="23"/>
    </row>
    <row r="10" spans="1:16" x14ac:dyDescent="0.25">
      <c r="B10" s="6" t="s">
        <v>348</v>
      </c>
      <c r="C10" s="6">
        <v>7</v>
      </c>
      <c r="D10" t="s">
        <v>293</v>
      </c>
      <c r="E10" t="s">
        <v>69</v>
      </c>
      <c r="F10" s="19" t="s">
        <v>54</v>
      </c>
      <c r="G10" s="20">
        <v>5.9606481481481489E-3</v>
      </c>
      <c r="H10" s="10">
        <v>8.1018518518518462E-4</v>
      </c>
      <c r="O10" s="22"/>
      <c r="P10" s="23"/>
    </row>
    <row r="11" spans="1:16" x14ac:dyDescent="0.25">
      <c r="E11"/>
      <c r="G11" s="10"/>
    </row>
    <row r="12" spans="1:16" x14ac:dyDescent="0.25">
      <c r="A12" s="14">
        <v>8.34</v>
      </c>
      <c r="D12" s="12"/>
      <c r="E12" s="15"/>
      <c r="F12" s="12"/>
    </row>
    <row r="13" spans="1:16" x14ac:dyDescent="0.25">
      <c r="A13" s="17" t="s">
        <v>349</v>
      </c>
      <c r="B13" s="9"/>
      <c r="C13" s="9"/>
      <c r="D13" s="8"/>
      <c r="E13" s="9" t="s">
        <v>343</v>
      </c>
      <c r="F13" s="8" t="s">
        <v>18</v>
      </c>
      <c r="G13" s="9" t="s">
        <v>344</v>
      </c>
      <c r="H13" s="18" t="s">
        <v>345</v>
      </c>
      <c r="I13" s="8" t="s">
        <v>346</v>
      </c>
      <c r="J13" s="18" t="s">
        <v>347</v>
      </c>
    </row>
    <row r="14" spans="1:16" x14ac:dyDescent="0.25">
      <c r="B14" s="6" t="s">
        <v>350</v>
      </c>
      <c r="C14" s="6">
        <v>3</v>
      </c>
      <c r="D14" t="s">
        <v>351</v>
      </c>
      <c r="E14" t="s">
        <v>69</v>
      </c>
      <c r="F14" s="19" t="s">
        <v>49</v>
      </c>
      <c r="G14" s="20">
        <v>6.7129629629629622E-3</v>
      </c>
      <c r="H14" s="10">
        <v>4.0509259259259318E-4</v>
      </c>
      <c r="I14" s="21">
        <v>7.084490740740741E-3</v>
      </c>
      <c r="J14" s="13">
        <f>I14-H14</f>
        <v>6.6793981481481478E-3</v>
      </c>
    </row>
    <row r="15" spans="1:16" x14ac:dyDescent="0.25">
      <c r="B15" s="6" t="s">
        <v>350</v>
      </c>
      <c r="C15" s="6">
        <v>2</v>
      </c>
      <c r="D15" t="s">
        <v>352</v>
      </c>
      <c r="E15" t="s">
        <v>69</v>
      </c>
      <c r="F15" s="19" t="s">
        <v>97</v>
      </c>
      <c r="G15" s="20">
        <v>6.7129629629629622E-3</v>
      </c>
      <c r="H15" s="10">
        <v>4.0509259259259318E-4</v>
      </c>
      <c r="I15" s="21">
        <v>7.1504629629629626E-3</v>
      </c>
      <c r="J15" s="13">
        <f>I15-H15</f>
        <v>6.7453703703703695E-3</v>
      </c>
    </row>
    <row r="16" spans="1:16" x14ac:dyDescent="0.25">
      <c r="B16" s="6" t="s">
        <v>350</v>
      </c>
      <c r="C16" s="6">
        <v>5</v>
      </c>
      <c r="D16" t="s">
        <v>265</v>
      </c>
      <c r="E16" t="s">
        <v>69</v>
      </c>
      <c r="F16" s="19" t="s">
        <v>120</v>
      </c>
      <c r="G16" s="20">
        <v>6.3078703703703708E-3</v>
      </c>
      <c r="H16" s="10">
        <v>8.1018518518518462E-4</v>
      </c>
      <c r="I16" s="21">
        <v>7.1525462962962966E-3</v>
      </c>
      <c r="J16" s="13">
        <f>I16-H16</f>
        <v>6.342361111111112E-3</v>
      </c>
    </row>
    <row r="17" spans="1:10" x14ac:dyDescent="0.25">
      <c r="B17" s="6" t="s">
        <v>350</v>
      </c>
      <c r="C17" s="6">
        <v>4</v>
      </c>
      <c r="D17" t="s">
        <v>295</v>
      </c>
      <c r="E17" t="s">
        <v>69</v>
      </c>
      <c r="F17" s="19" t="s">
        <v>86</v>
      </c>
      <c r="G17" s="20">
        <v>6.4814814814814813E-3</v>
      </c>
      <c r="H17" s="10">
        <v>6.3657407407407413E-4</v>
      </c>
      <c r="I17" s="21">
        <v>7.2499999999999995E-3</v>
      </c>
      <c r="J17" s="13">
        <f>I17-H17</f>
        <v>6.6134259259259254E-3</v>
      </c>
    </row>
    <row r="18" spans="1:10" x14ac:dyDescent="0.25">
      <c r="B18" s="6" t="s">
        <v>350</v>
      </c>
      <c r="C18" s="6">
        <v>8</v>
      </c>
      <c r="D18" t="s">
        <v>149</v>
      </c>
      <c r="E18" t="s">
        <v>69</v>
      </c>
      <c r="F18" s="19" t="s">
        <v>25</v>
      </c>
      <c r="G18" s="20">
        <v>5.8449074074074072E-3</v>
      </c>
      <c r="H18" s="10">
        <v>1.2731481481481483E-3</v>
      </c>
      <c r="I18" s="21">
        <v>7.278935185185186E-3</v>
      </c>
      <c r="J18" s="13">
        <f>I18-H18</f>
        <v>6.0057870370370378E-3</v>
      </c>
    </row>
    <row r="19" spans="1:10" x14ac:dyDescent="0.25">
      <c r="B19" s="6" t="s">
        <v>350</v>
      </c>
      <c r="C19" s="6">
        <v>1</v>
      </c>
      <c r="D19" t="s">
        <v>353</v>
      </c>
      <c r="E19" t="s">
        <v>69</v>
      </c>
      <c r="F19" s="19" t="s">
        <v>120</v>
      </c>
      <c r="G19" s="20">
        <v>7.1180555555555554E-3</v>
      </c>
      <c r="H19" s="10">
        <v>0</v>
      </c>
    </row>
    <row r="20" spans="1:10" x14ac:dyDescent="0.25">
      <c r="B20" s="6" t="s">
        <v>350</v>
      </c>
      <c r="C20" s="6">
        <v>6</v>
      </c>
      <c r="D20" t="s">
        <v>291</v>
      </c>
      <c r="E20" t="s">
        <v>69</v>
      </c>
      <c r="F20" s="19" t="s">
        <v>25</v>
      </c>
      <c r="G20" s="20">
        <v>6.2499999999999995E-3</v>
      </c>
      <c r="H20" s="10">
        <v>8.6805555555555594E-4</v>
      </c>
    </row>
    <row r="21" spans="1:10" x14ac:dyDescent="0.25">
      <c r="B21" s="6" t="s">
        <v>350</v>
      </c>
      <c r="C21" s="6">
        <v>7</v>
      </c>
      <c r="D21" t="s">
        <v>292</v>
      </c>
      <c r="E21" t="s">
        <v>69</v>
      </c>
      <c r="F21" s="19" t="s">
        <v>54</v>
      </c>
      <c r="G21" s="20">
        <v>6.0185185185185177E-3</v>
      </c>
      <c r="H21" s="10">
        <v>1.0995370370370378E-3</v>
      </c>
    </row>
    <row r="22" spans="1:10" x14ac:dyDescent="0.25">
      <c r="E22"/>
      <c r="G22" s="10"/>
    </row>
    <row r="23" spans="1:10" x14ac:dyDescent="0.25">
      <c r="A23" s="14">
        <v>8.3800000000000008</v>
      </c>
      <c r="D23" s="12"/>
      <c r="E23" s="15"/>
      <c r="F23" s="12"/>
    </row>
    <row r="24" spans="1:10" x14ac:dyDescent="0.25">
      <c r="A24" s="17" t="s">
        <v>354</v>
      </c>
      <c r="B24" s="9"/>
      <c r="C24" s="9"/>
      <c r="D24" s="8"/>
      <c r="E24" s="9" t="s">
        <v>343</v>
      </c>
      <c r="F24" s="8" t="s">
        <v>18</v>
      </c>
      <c r="G24" s="9" t="s">
        <v>344</v>
      </c>
      <c r="H24" s="18" t="s">
        <v>345</v>
      </c>
      <c r="I24" s="8" t="s">
        <v>346</v>
      </c>
      <c r="J24" s="18" t="s">
        <v>347</v>
      </c>
    </row>
    <row r="25" spans="1:10" x14ac:dyDescent="0.25">
      <c r="B25" s="6" t="s">
        <v>355</v>
      </c>
      <c r="C25" s="6">
        <v>1</v>
      </c>
      <c r="D25" t="s">
        <v>205</v>
      </c>
      <c r="E25" t="s">
        <v>26</v>
      </c>
      <c r="F25" s="19" t="s">
        <v>25</v>
      </c>
      <c r="G25" s="20">
        <v>6.9444444444444441E-3</v>
      </c>
      <c r="H25" s="10">
        <v>0</v>
      </c>
      <c r="I25" s="21">
        <v>6.5185185185185181E-3</v>
      </c>
      <c r="J25" s="13">
        <f t="shared" ref="J25:J30" si="0">I25-H25</f>
        <v>6.5185185185185181E-3</v>
      </c>
    </row>
    <row r="26" spans="1:10" x14ac:dyDescent="0.25">
      <c r="B26" s="6" t="s">
        <v>355</v>
      </c>
      <c r="C26" s="6">
        <v>8</v>
      </c>
      <c r="D26" t="s">
        <v>38</v>
      </c>
      <c r="E26" t="s">
        <v>26</v>
      </c>
      <c r="F26" s="19" t="s">
        <v>25</v>
      </c>
      <c r="G26" s="20">
        <v>5.4976851851851853E-3</v>
      </c>
      <c r="H26" s="10">
        <v>1.4467592592592587E-3</v>
      </c>
      <c r="I26" s="21">
        <v>6.842592592592592E-3</v>
      </c>
      <c r="J26" s="13">
        <f t="shared" si="0"/>
        <v>5.3958333333333332E-3</v>
      </c>
    </row>
    <row r="27" spans="1:10" x14ac:dyDescent="0.25">
      <c r="B27" s="6" t="s">
        <v>355</v>
      </c>
      <c r="C27" s="6">
        <v>4</v>
      </c>
      <c r="D27" t="s">
        <v>125</v>
      </c>
      <c r="E27" t="s">
        <v>26</v>
      </c>
      <c r="F27" s="19" t="s">
        <v>25</v>
      </c>
      <c r="G27" s="20">
        <v>5.9606481481481489E-3</v>
      </c>
      <c r="H27" s="10">
        <v>9.8379629629629511E-4</v>
      </c>
      <c r="I27" s="21">
        <v>6.9270833333333328E-3</v>
      </c>
      <c r="J27" s="13">
        <f t="shared" si="0"/>
        <v>5.9432870370370377E-3</v>
      </c>
    </row>
    <row r="28" spans="1:10" x14ac:dyDescent="0.25">
      <c r="B28" s="6" t="s">
        <v>355</v>
      </c>
      <c r="C28" s="6">
        <v>7</v>
      </c>
      <c r="D28" t="s">
        <v>89</v>
      </c>
      <c r="E28" t="s">
        <v>26</v>
      </c>
      <c r="F28" s="19" t="s">
        <v>25</v>
      </c>
      <c r="G28" s="20">
        <v>5.6134259259259271E-3</v>
      </c>
      <c r="H28" s="10">
        <v>1.331018518518517E-3</v>
      </c>
      <c r="I28" s="21">
        <v>7.0092592592592593E-3</v>
      </c>
      <c r="J28" s="13">
        <f t="shared" si="0"/>
        <v>5.6782407407407424E-3</v>
      </c>
    </row>
    <row r="29" spans="1:10" x14ac:dyDescent="0.25">
      <c r="B29" s="6" t="s">
        <v>355</v>
      </c>
      <c r="C29" s="6">
        <v>2</v>
      </c>
      <c r="D29" t="s">
        <v>356</v>
      </c>
      <c r="E29" t="s">
        <v>26</v>
      </c>
      <c r="F29" s="19" t="s">
        <v>30</v>
      </c>
      <c r="G29" s="20">
        <v>6.5393518518518517E-3</v>
      </c>
      <c r="H29" s="10">
        <v>4.0509259259259231E-4</v>
      </c>
      <c r="I29" s="21">
        <v>7.1446759259259258E-3</v>
      </c>
      <c r="J29" s="13">
        <f t="shared" si="0"/>
        <v>6.7395833333333335E-3</v>
      </c>
    </row>
    <row r="30" spans="1:10" x14ac:dyDescent="0.25">
      <c r="B30" s="6" t="s">
        <v>355</v>
      </c>
      <c r="C30" s="6">
        <v>3</v>
      </c>
      <c r="D30" t="s">
        <v>184</v>
      </c>
      <c r="E30" t="s">
        <v>26</v>
      </c>
      <c r="F30" s="19" t="s">
        <v>97</v>
      </c>
      <c r="G30" s="20">
        <v>6.076388888888889E-3</v>
      </c>
      <c r="H30" s="10">
        <v>8.6805555555555507E-4</v>
      </c>
      <c r="I30" s="21">
        <v>7.2233796296296308E-3</v>
      </c>
      <c r="J30" s="13">
        <f t="shared" si="0"/>
        <v>6.3553240740740757E-3</v>
      </c>
    </row>
    <row r="31" spans="1:10" x14ac:dyDescent="0.25">
      <c r="B31" s="6" t="s">
        <v>355</v>
      </c>
      <c r="C31" s="6">
        <v>5</v>
      </c>
      <c r="D31" t="s">
        <v>155</v>
      </c>
      <c r="E31" t="s">
        <v>26</v>
      </c>
      <c r="F31" s="19" t="s">
        <v>63</v>
      </c>
      <c r="G31" s="20">
        <v>5.8449074074074072E-3</v>
      </c>
      <c r="H31" s="10">
        <v>1.0995370370370369E-3</v>
      </c>
    </row>
    <row r="32" spans="1:10" x14ac:dyDescent="0.25">
      <c r="B32" s="6" t="s">
        <v>355</v>
      </c>
      <c r="C32" s="6">
        <v>6</v>
      </c>
      <c r="D32" t="s">
        <v>289</v>
      </c>
      <c r="E32" t="s">
        <v>26</v>
      </c>
      <c r="F32" s="19" t="s">
        <v>54</v>
      </c>
      <c r="G32" s="20">
        <v>5.7291666666666671E-3</v>
      </c>
      <c r="H32" s="10">
        <v>1.2152777777777769E-3</v>
      </c>
    </row>
    <row r="33" spans="1:10" x14ac:dyDescent="0.25">
      <c r="A33" s="14">
        <v>8.42</v>
      </c>
    </row>
    <row r="34" spans="1:10" x14ac:dyDescent="0.25">
      <c r="A34" s="17" t="s">
        <v>357</v>
      </c>
      <c r="B34" s="9"/>
      <c r="C34" s="9"/>
      <c r="D34" s="8"/>
      <c r="E34" s="9" t="s">
        <v>343</v>
      </c>
      <c r="F34" s="8" t="s">
        <v>18</v>
      </c>
      <c r="G34" s="9" t="s">
        <v>344</v>
      </c>
      <c r="H34" s="18" t="s">
        <v>345</v>
      </c>
      <c r="I34" s="8" t="s">
        <v>346</v>
      </c>
      <c r="J34" s="18" t="s">
        <v>347</v>
      </c>
    </row>
    <row r="35" spans="1:10" x14ac:dyDescent="0.25">
      <c r="B35" s="6" t="s">
        <v>358</v>
      </c>
      <c r="C35" s="6">
        <v>6</v>
      </c>
      <c r="D35" t="s">
        <v>45</v>
      </c>
      <c r="E35" t="s">
        <v>26</v>
      </c>
      <c r="F35" s="19" t="s">
        <v>44</v>
      </c>
      <c r="G35" s="20">
        <v>5.6712962962962958E-3</v>
      </c>
      <c r="H35" s="10">
        <v>1.1574074074074082E-3</v>
      </c>
      <c r="I35" s="21">
        <v>6.6585648148148151E-3</v>
      </c>
      <c r="J35" s="13">
        <f t="shared" ref="J35:J40" si="1">I35-H35</f>
        <v>5.5011574074074069E-3</v>
      </c>
    </row>
    <row r="36" spans="1:10" x14ac:dyDescent="0.25">
      <c r="B36" s="6" t="s">
        <v>358</v>
      </c>
      <c r="C36" s="6">
        <v>7</v>
      </c>
      <c r="D36" t="s">
        <v>283</v>
      </c>
      <c r="E36" t="s">
        <v>26</v>
      </c>
      <c r="F36" s="19" t="s">
        <v>49</v>
      </c>
      <c r="G36" s="20">
        <v>5.5555555555555558E-3</v>
      </c>
      <c r="H36" s="10">
        <v>1.2731481481481483E-3</v>
      </c>
      <c r="I36" s="21">
        <v>6.7789351851851856E-3</v>
      </c>
      <c r="J36" s="13">
        <f t="shared" si="1"/>
        <v>5.5057870370370373E-3</v>
      </c>
    </row>
    <row r="37" spans="1:10" x14ac:dyDescent="0.25">
      <c r="B37" s="6" t="s">
        <v>358</v>
      </c>
      <c r="C37" s="6">
        <v>1</v>
      </c>
      <c r="D37" t="s">
        <v>269</v>
      </c>
      <c r="E37" t="s">
        <v>26</v>
      </c>
      <c r="F37" s="19" t="s">
        <v>30</v>
      </c>
      <c r="G37" s="20">
        <v>6.828703703703704E-3</v>
      </c>
      <c r="H37" s="10">
        <v>0</v>
      </c>
      <c r="I37" s="21">
        <v>6.9155092592592601E-3</v>
      </c>
      <c r="J37" s="13">
        <f t="shared" si="1"/>
        <v>6.9155092592592601E-3</v>
      </c>
    </row>
    <row r="38" spans="1:10" ht="12.75" customHeight="1" x14ac:dyDescent="0.25">
      <c r="B38" s="6" t="s">
        <v>358</v>
      </c>
      <c r="C38" s="6">
        <v>3</v>
      </c>
      <c r="D38" t="s">
        <v>213</v>
      </c>
      <c r="E38" t="s">
        <v>26</v>
      </c>
      <c r="F38" s="19" t="s">
        <v>107</v>
      </c>
      <c r="G38" s="24">
        <v>6.3078703703703708E-3</v>
      </c>
      <c r="H38" s="10">
        <v>5.2083333333333322E-4</v>
      </c>
      <c r="I38" s="21">
        <v>6.9236111111111122E-3</v>
      </c>
      <c r="J38" s="13">
        <f t="shared" si="1"/>
        <v>6.4027777777777789E-3</v>
      </c>
    </row>
    <row r="39" spans="1:10" ht="12.75" customHeight="1" x14ac:dyDescent="0.25">
      <c r="B39" s="6" t="s">
        <v>358</v>
      </c>
      <c r="C39" s="6">
        <v>2</v>
      </c>
      <c r="D39" t="s">
        <v>121</v>
      </c>
      <c r="E39" t="s">
        <v>26</v>
      </c>
      <c r="F39" s="19" t="s">
        <v>120</v>
      </c>
      <c r="G39" s="20">
        <v>5.9027777777777776E-3</v>
      </c>
      <c r="H39" s="10">
        <v>9.2592592592592639E-4</v>
      </c>
      <c r="I39" s="21">
        <v>7.2175925925925923E-3</v>
      </c>
      <c r="J39" s="13">
        <f t="shared" si="1"/>
        <v>6.2916666666666659E-3</v>
      </c>
    </row>
    <row r="40" spans="1:10" ht="12.75" customHeight="1" x14ac:dyDescent="0.25">
      <c r="B40" s="6" t="s">
        <v>358</v>
      </c>
      <c r="C40" s="6">
        <v>5</v>
      </c>
      <c r="D40" t="s">
        <v>325</v>
      </c>
      <c r="E40" t="s">
        <v>26</v>
      </c>
      <c r="F40" s="19" t="s">
        <v>25</v>
      </c>
      <c r="G40" s="20">
        <v>5.7870370370370376E-3</v>
      </c>
      <c r="H40" s="10">
        <v>1.0416666666666664E-3</v>
      </c>
      <c r="I40" s="21">
        <v>7.3796296296296292E-3</v>
      </c>
      <c r="J40" s="13">
        <f t="shared" si="1"/>
        <v>6.3379629629629628E-3</v>
      </c>
    </row>
    <row r="41" spans="1:10" ht="12.75" customHeight="1" x14ac:dyDescent="0.25">
      <c r="B41" s="6" t="s">
        <v>358</v>
      </c>
      <c r="C41" s="6">
        <v>4</v>
      </c>
      <c r="D41" t="s">
        <v>359</v>
      </c>
      <c r="E41" t="s">
        <v>26</v>
      </c>
      <c r="F41" s="19" t="s">
        <v>25</v>
      </c>
      <c r="G41" s="20">
        <v>6.0185185185185177E-3</v>
      </c>
      <c r="H41" s="10">
        <v>8.1018518518518635E-4</v>
      </c>
    </row>
    <row r="42" spans="1:10" ht="12.75" customHeight="1" x14ac:dyDescent="0.25">
      <c r="B42" s="6" t="s">
        <v>358</v>
      </c>
      <c r="C42" s="6">
        <v>8</v>
      </c>
      <c r="D42" t="s">
        <v>311</v>
      </c>
      <c r="E42" t="s">
        <v>26</v>
      </c>
      <c r="F42" s="19" t="s">
        <v>54</v>
      </c>
      <c r="G42" s="20">
        <v>5.3240740740740748E-3</v>
      </c>
      <c r="H42" s="10">
        <v>1.5046296296296292E-3</v>
      </c>
    </row>
    <row r="43" spans="1:10" ht="12.75" customHeight="1" x14ac:dyDescent="0.25">
      <c r="D43" s="12"/>
      <c r="E43" s="15"/>
      <c r="F43" s="12"/>
    </row>
    <row r="44" spans="1:10" ht="12.75" customHeight="1" x14ac:dyDescent="0.25">
      <c r="A44" s="14">
        <v>8.4600000000000009</v>
      </c>
      <c r="D44" s="12"/>
      <c r="E44" s="15"/>
      <c r="F44" s="12"/>
    </row>
    <row r="45" spans="1:10" ht="12.75" customHeight="1" x14ac:dyDescent="0.25">
      <c r="A45" s="17" t="s">
        <v>360</v>
      </c>
      <c r="B45" s="9"/>
      <c r="C45" s="9"/>
      <c r="D45" s="8"/>
      <c r="E45" s="9" t="s">
        <v>343</v>
      </c>
      <c r="F45" s="8" t="s">
        <v>18</v>
      </c>
      <c r="G45" s="9" t="s">
        <v>344</v>
      </c>
      <c r="H45" s="18" t="s">
        <v>345</v>
      </c>
      <c r="I45" s="8" t="s">
        <v>346</v>
      </c>
      <c r="J45" s="18" t="s">
        <v>347</v>
      </c>
    </row>
    <row r="46" spans="1:10" x14ac:dyDescent="0.25">
      <c r="B46" s="6" t="s">
        <v>361</v>
      </c>
      <c r="C46" s="6">
        <v>2</v>
      </c>
      <c r="D46" t="s">
        <v>247</v>
      </c>
      <c r="E46" t="s">
        <v>69</v>
      </c>
      <c r="F46" s="19" t="s">
        <v>222</v>
      </c>
      <c r="G46" s="20">
        <v>6.7708333333333336E-3</v>
      </c>
      <c r="H46" s="10">
        <v>5.7870370370370454E-5</v>
      </c>
      <c r="I46" s="21">
        <v>6.6446759259259254E-3</v>
      </c>
      <c r="J46" s="13">
        <f>I46-H46</f>
        <v>6.5868055555555549E-3</v>
      </c>
    </row>
    <row r="47" spans="1:10" x14ac:dyDescent="0.25">
      <c r="B47" s="6" t="s">
        <v>361</v>
      </c>
      <c r="C47" s="6">
        <v>6</v>
      </c>
      <c r="D47" t="s">
        <v>362</v>
      </c>
      <c r="E47" t="s">
        <v>69</v>
      </c>
      <c r="F47" s="19" t="s">
        <v>363</v>
      </c>
      <c r="G47" s="20">
        <v>6.1342592592592594E-3</v>
      </c>
      <c r="H47" s="10">
        <v>6.9444444444444458E-4</v>
      </c>
      <c r="I47" s="21">
        <v>6.7627314814814815E-3</v>
      </c>
      <c r="J47" s="13">
        <f>I47-H47</f>
        <v>6.068287037037037E-3</v>
      </c>
    </row>
    <row r="48" spans="1:10" x14ac:dyDescent="0.25">
      <c r="B48" s="6" t="s">
        <v>361</v>
      </c>
      <c r="C48" s="6">
        <v>3</v>
      </c>
      <c r="D48" t="s">
        <v>364</v>
      </c>
      <c r="E48" t="s">
        <v>69</v>
      </c>
      <c r="F48" s="19" t="s">
        <v>97</v>
      </c>
      <c r="G48" s="20">
        <v>6.5972222222222222E-3</v>
      </c>
      <c r="H48" s="10">
        <v>2.3148148148148182E-4</v>
      </c>
      <c r="I48" s="21">
        <v>7.0729166666666675E-3</v>
      </c>
      <c r="J48" s="13">
        <f>I48-H48</f>
        <v>6.8414351851851856E-3</v>
      </c>
    </row>
    <row r="49" spans="1:10" x14ac:dyDescent="0.25">
      <c r="B49" s="6" t="s">
        <v>361</v>
      </c>
      <c r="C49" s="6">
        <v>4</v>
      </c>
      <c r="D49" t="s">
        <v>243</v>
      </c>
      <c r="E49" t="s">
        <v>69</v>
      </c>
      <c r="F49" s="19" t="s">
        <v>120</v>
      </c>
      <c r="G49" s="20">
        <v>6.4814814814814813E-3</v>
      </c>
      <c r="H49" s="10">
        <v>3.4722222222222272E-4</v>
      </c>
      <c r="I49" s="21">
        <v>7.0787037037037042E-3</v>
      </c>
      <c r="J49" s="13">
        <f>I49-H49</f>
        <v>6.7314814814814815E-3</v>
      </c>
    </row>
    <row r="50" spans="1:10" x14ac:dyDescent="0.25">
      <c r="B50" s="6" t="s">
        <v>361</v>
      </c>
      <c r="C50" s="6">
        <v>1</v>
      </c>
      <c r="D50" t="s">
        <v>296</v>
      </c>
      <c r="E50" t="s">
        <v>69</v>
      </c>
      <c r="F50" s="19" t="s">
        <v>120</v>
      </c>
      <c r="G50" s="20">
        <v>6.828703703703704E-3</v>
      </c>
      <c r="H50" s="10">
        <v>0</v>
      </c>
    </row>
    <row r="51" spans="1:10" x14ac:dyDescent="0.25">
      <c r="B51" s="6" t="s">
        <v>361</v>
      </c>
      <c r="C51" s="6">
        <v>5</v>
      </c>
      <c r="D51" t="s">
        <v>327</v>
      </c>
      <c r="E51" t="s">
        <v>69</v>
      </c>
      <c r="F51" s="19" t="s">
        <v>129</v>
      </c>
      <c r="G51" s="20">
        <v>6.2499999999999995E-3</v>
      </c>
      <c r="H51" s="10">
        <v>5.7870370370370454E-4</v>
      </c>
    </row>
    <row r="53" spans="1:10" x14ac:dyDescent="0.25">
      <c r="E53"/>
      <c r="G53" s="10"/>
    </row>
    <row r="54" spans="1:10" x14ac:dyDescent="0.25">
      <c r="A54" s="25">
        <v>8.5</v>
      </c>
      <c r="D54" s="12"/>
      <c r="E54" s="15"/>
      <c r="F54" s="12"/>
    </row>
    <row r="55" spans="1:10" x14ac:dyDescent="0.25">
      <c r="A55" s="17" t="s">
        <v>365</v>
      </c>
      <c r="B55" s="9"/>
      <c r="C55" s="9"/>
      <c r="D55" s="8"/>
      <c r="E55" s="9" t="s">
        <v>343</v>
      </c>
      <c r="F55" s="8" t="s">
        <v>18</v>
      </c>
      <c r="G55" s="9" t="s">
        <v>344</v>
      </c>
      <c r="H55" s="18" t="s">
        <v>345</v>
      </c>
      <c r="I55" s="8" t="s">
        <v>346</v>
      </c>
      <c r="J55" s="18" t="s">
        <v>347</v>
      </c>
    </row>
    <row r="56" spans="1:10" x14ac:dyDescent="0.25">
      <c r="B56" s="6" t="s">
        <v>366</v>
      </c>
      <c r="C56" s="6">
        <v>5</v>
      </c>
      <c r="D56" t="s">
        <v>209</v>
      </c>
      <c r="E56" t="s">
        <v>69</v>
      </c>
      <c r="F56" s="19" t="s">
        <v>97</v>
      </c>
      <c r="G56" s="20">
        <v>6.3078703703703708E-3</v>
      </c>
      <c r="H56" s="10">
        <v>6.9444444444444458E-4</v>
      </c>
      <c r="I56" s="21">
        <v>6.9988425925925921E-3</v>
      </c>
      <c r="J56" s="13">
        <f t="shared" ref="J56:J61" si="2">I56-H56</f>
        <v>6.3043981481481475E-3</v>
      </c>
    </row>
    <row r="57" spans="1:10" x14ac:dyDescent="0.25">
      <c r="B57" s="6" t="s">
        <v>366</v>
      </c>
      <c r="C57" s="6">
        <v>1</v>
      </c>
      <c r="D57" t="s">
        <v>271</v>
      </c>
      <c r="E57" t="s">
        <v>69</v>
      </c>
      <c r="F57" s="19" t="s">
        <v>120</v>
      </c>
      <c r="G57" s="20">
        <v>7.0023148148148154E-3</v>
      </c>
      <c r="H57" s="10">
        <v>0</v>
      </c>
      <c r="I57" s="21">
        <v>7.0578703703703706E-3</v>
      </c>
      <c r="J57" s="13">
        <f t="shared" si="2"/>
        <v>7.0578703703703706E-3</v>
      </c>
    </row>
    <row r="58" spans="1:10" x14ac:dyDescent="0.25">
      <c r="B58" s="6" t="s">
        <v>366</v>
      </c>
      <c r="C58" s="6">
        <v>7</v>
      </c>
      <c r="D58" t="s">
        <v>161</v>
      </c>
      <c r="E58" t="s">
        <v>69</v>
      </c>
      <c r="F58" s="19" t="s">
        <v>54</v>
      </c>
      <c r="G58" s="20">
        <v>5.9606481481481489E-3</v>
      </c>
      <c r="H58" s="10">
        <v>1.0416666666666664E-3</v>
      </c>
      <c r="I58" s="21">
        <v>7.0787037037037042E-3</v>
      </c>
      <c r="J58" s="13">
        <f t="shared" si="2"/>
        <v>6.0370370370370378E-3</v>
      </c>
    </row>
    <row r="59" spans="1:10" x14ac:dyDescent="0.25">
      <c r="B59" s="6" t="s">
        <v>366</v>
      </c>
      <c r="C59" s="6">
        <v>8</v>
      </c>
      <c r="D59" t="s">
        <v>367</v>
      </c>
      <c r="E59" t="s">
        <v>69</v>
      </c>
      <c r="F59" s="19" t="s">
        <v>25</v>
      </c>
      <c r="G59" s="20">
        <v>5.7291666666666671E-3</v>
      </c>
      <c r="H59" s="10">
        <v>1.2731481481481483E-3</v>
      </c>
      <c r="I59" s="21">
        <v>7.2326388888888883E-3</v>
      </c>
      <c r="J59" s="13">
        <f t="shared" si="2"/>
        <v>5.95949074074074E-3</v>
      </c>
    </row>
    <row r="60" spans="1:10" x14ac:dyDescent="0.25">
      <c r="B60" s="6" t="s">
        <v>366</v>
      </c>
      <c r="C60" s="6">
        <v>2</v>
      </c>
      <c r="D60" t="s">
        <v>263</v>
      </c>
      <c r="E60" t="s">
        <v>69</v>
      </c>
      <c r="F60" s="19" t="s">
        <v>120</v>
      </c>
      <c r="G60" s="20">
        <v>6.7129629629629622E-3</v>
      </c>
      <c r="H60" s="10">
        <v>2.8935185185185314E-4</v>
      </c>
      <c r="I60" s="21">
        <v>7.3715277777777781E-3</v>
      </c>
      <c r="J60" s="13">
        <f t="shared" si="2"/>
        <v>7.0821759259259249E-3</v>
      </c>
    </row>
    <row r="61" spans="1:10" x14ac:dyDescent="0.25">
      <c r="B61" s="6" t="s">
        <v>366</v>
      </c>
      <c r="C61" s="6">
        <v>3</v>
      </c>
      <c r="D61" t="s">
        <v>259</v>
      </c>
      <c r="E61" t="s">
        <v>69</v>
      </c>
      <c r="F61" s="19" t="s">
        <v>120</v>
      </c>
      <c r="G61" s="20">
        <v>6.5393518518518517E-3</v>
      </c>
      <c r="H61" s="10">
        <v>4.6296296296296363E-4</v>
      </c>
      <c r="I61" s="21">
        <v>7.4027777777777781E-3</v>
      </c>
      <c r="J61" s="13">
        <f t="shared" si="2"/>
        <v>6.9398148148148145E-3</v>
      </c>
    </row>
    <row r="63" spans="1:10" x14ac:dyDescent="0.25">
      <c r="B63" s="6" t="s">
        <v>361</v>
      </c>
      <c r="C63" s="6">
        <v>7</v>
      </c>
      <c r="D63" t="s">
        <v>196</v>
      </c>
      <c r="E63" t="s">
        <v>69</v>
      </c>
      <c r="F63" s="19" t="s">
        <v>86</v>
      </c>
      <c r="G63" s="20">
        <v>6.1342592592592594E-3</v>
      </c>
      <c r="H63" s="10">
        <v>8.6805555555555551E-4</v>
      </c>
      <c r="I63" s="21">
        <v>7.2407407407407394E-3</v>
      </c>
      <c r="J63" s="13">
        <f>I63-H63</f>
        <v>6.3726851851851844E-3</v>
      </c>
    </row>
    <row r="64" spans="1:10" x14ac:dyDescent="0.25">
      <c r="A64" s="14">
        <v>8.5399999999999991</v>
      </c>
      <c r="D64" s="12"/>
      <c r="E64" s="15"/>
      <c r="F64" s="12"/>
    </row>
    <row r="65" spans="1:10" x14ac:dyDescent="0.25">
      <c r="A65" s="17" t="s">
        <v>368</v>
      </c>
      <c r="B65" s="9"/>
      <c r="C65" s="9"/>
      <c r="D65" s="8"/>
      <c r="E65" s="9" t="s">
        <v>343</v>
      </c>
      <c r="F65" s="8" t="s">
        <v>18</v>
      </c>
      <c r="G65" s="9" t="s">
        <v>344</v>
      </c>
      <c r="H65" s="18" t="s">
        <v>345</v>
      </c>
      <c r="I65" s="8" t="s">
        <v>346</v>
      </c>
      <c r="J65" s="18" t="s">
        <v>347</v>
      </c>
    </row>
    <row r="66" spans="1:10" x14ac:dyDescent="0.25">
      <c r="B66" s="6" t="s">
        <v>369</v>
      </c>
      <c r="C66" s="6">
        <v>4</v>
      </c>
      <c r="D66" t="s">
        <v>241</v>
      </c>
      <c r="E66" t="s">
        <v>69</v>
      </c>
      <c r="F66" s="19" t="s">
        <v>240</v>
      </c>
      <c r="G66" s="20">
        <v>6.4814814814814813E-3</v>
      </c>
      <c r="H66" s="10">
        <v>5.787037037037028E-4</v>
      </c>
      <c r="I66" s="21">
        <v>6.9432870370370369E-3</v>
      </c>
      <c r="J66" s="13">
        <f>I66-H66</f>
        <v>6.3645833333333341E-3</v>
      </c>
    </row>
    <row r="67" spans="1:10" x14ac:dyDescent="0.25">
      <c r="B67" s="6" t="s">
        <v>369</v>
      </c>
      <c r="C67" s="6">
        <v>1</v>
      </c>
      <c r="D67" t="s">
        <v>267</v>
      </c>
      <c r="E67" t="s">
        <v>69</v>
      </c>
      <c r="F67" s="19" t="s">
        <v>25</v>
      </c>
      <c r="G67" s="20">
        <v>7.0601851851851841E-3</v>
      </c>
      <c r="H67" s="10">
        <v>0</v>
      </c>
      <c r="I67" s="21">
        <v>6.9722222222222208E-3</v>
      </c>
      <c r="J67" s="13">
        <f>I67-H67</f>
        <v>6.9722222222222208E-3</v>
      </c>
    </row>
    <row r="68" spans="1:10" x14ac:dyDescent="0.25">
      <c r="B68" s="6" t="s">
        <v>369</v>
      </c>
      <c r="C68" s="6">
        <v>2</v>
      </c>
      <c r="D68" t="s">
        <v>326</v>
      </c>
      <c r="E68" t="s">
        <v>69</v>
      </c>
      <c r="F68" s="19" t="s">
        <v>120</v>
      </c>
      <c r="G68" s="20">
        <v>6.7129629629629622E-3</v>
      </c>
      <c r="H68" s="10">
        <v>3.4722222222222186E-4</v>
      </c>
      <c r="I68" s="21">
        <v>7.0405092592592594E-3</v>
      </c>
      <c r="J68" s="13">
        <f>I68-H68</f>
        <v>6.6932870370370375E-3</v>
      </c>
    </row>
    <row r="69" spans="1:10" x14ac:dyDescent="0.25">
      <c r="B69" s="6" t="s">
        <v>369</v>
      </c>
      <c r="C69" s="6">
        <v>6</v>
      </c>
      <c r="D69" t="s">
        <v>294</v>
      </c>
      <c r="E69" t="s">
        <v>69</v>
      </c>
      <c r="F69" s="19" t="s">
        <v>129</v>
      </c>
      <c r="G69" s="20">
        <v>6.2499999999999995E-3</v>
      </c>
      <c r="H69" s="10">
        <v>8.1018518518518462E-4</v>
      </c>
      <c r="I69" s="21">
        <v>7.2974537037037027E-3</v>
      </c>
      <c r="J69" s="13">
        <f>I69-H69</f>
        <v>6.4872685185185181E-3</v>
      </c>
    </row>
    <row r="70" spans="1:10" x14ac:dyDescent="0.25">
      <c r="B70" s="6" t="s">
        <v>369</v>
      </c>
      <c r="C70" s="6">
        <v>8</v>
      </c>
      <c r="D70" t="s">
        <v>370</v>
      </c>
      <c r="E70" t="s">
        <v>69</v>
      </c>
      <c r="F70" s="19" t="s">
        <v>25</v>
      </c>
      <c r="G70" s="20">
        <v>5.7870370370370376E-3</v>
      </c>
      <c r="H70" s="10">
        <v>1.2731481481481465E-3</v>
      </c>
      <c r="I70" s="21">
        <v>7.3233796296296302E-3</v>
      </c>
      <c r="J70" s="13">
        <f>I70-H70</f>
        <v>6.0502314814814837E-3</v>
      </c>
    </row>
    <row r="71" spans="1:10" x14ac:dyDescent="0.25">
      <c r="B71" s="6" t="s">
        <v>369</v>
      </c>
      <c r="C71" s="6">
        <v>3</v>
      </c>
      <c r="D71" t="s">
        <v>371</v>
      </c>
      <c r="E71" t="s">
        <v>69</v>
      </c>
      <c r="F71" s="19" t="s">
        <v>97</v>
      </c>
      <c r="G71" s="20">
        <v>6.5393518518518517E-3</v>
      </c>
      <c r="H71" s="10">
        <v>5.2083333333333235E-4</v>
      </c>
    </row>
    <row r="73" spans="1:10" x14ac:dyDescent="0.25">
      <c r="B73" s="6" t="s">
        <v>369</v>
      </c>
      <c r="C73" s="6">
        <v>7</v>
      </c>
      <c r="D73" t="s">
        <v>340</v>
      </c>
      <c r="E73" t="s">
        <v>69</v>
      </c>
      <c r="F73" s="19" t="s">
        <v>120</v>
      </c>
      <c r="G73" s="20">
        <v>6.0185185185185177E-3</v>
      </c>
      <c r="H73" s="10">
        <v>1.0416666666666664E-3</v>
      </c>
    </row>
    <row r="74" spans="1:10" x14ac:dyDescent="0.25">
      <c r="A74" s="14">
        <v>9.0299999999999994</v>
      </c>
      <c r="E74" s="15"/>
      <c r="F74" s="16"/>
    </row>
    <row r="75" spans="1:10" x14ac:dyDescent="0.25">
      <c r="A75" s="17" t="s">
        <v>372</v>
      </c>
      <c r="B75" s="9"/>
      <c r="C75" s="9"/>
      <c r="D75" s="8" t="s">
        <v>373</v>
      </c>
      <c r="E75" s="9" t="s">
        <v>343</v>
      </c>
      <c r="F75" s="8" t="s">
        <v>18</v>
      </c>
      <c r="G75" s="9" t="s">
        <v>344</v>
      </c>
      <c r="H75" s="18" t="s">
        <v>345</v>
      </c>
      <c r="I75" s="8" t="s">
        <v>346</v>
      </c>
      <c r="J75" s="18" t="s">
        <v>347</v>
      </c>
    </row>
    <row r="76" spans="1:10" x14ac:dyDescent="0.25">
      <c r="B76" s="6" t="s">
        <v>374</v>
      </c>
      <c r="C76" s="6">
        <v>3</v>
      </c>
      <c r="D76" t="s">
        <v>375</v>
      </c>
      <c r="E76" t="s">
        <v>335</v>
      </c>
      <c r="F76" s="19" t="s">
        <v>231</v>
      </c>
      <c r="G76" s="20">
        <v>2.7199074074074074E-3</v>
      </c>
      <c r="H76" s="10">
        <v>2.3148148148148138E-4</v>
      </c>
      <c r="I76" s="21">
        <v>2.9560185185185188E-3</v>
      </c>
      <c r="J76" s="13">
        <f>I76-H76</f>
        <v>2.7245370370370375E-3</v>
      </c>
    </row>
    <row r="77" spans="1:10" x14ac:dyDescent="0.25">
      <c r="B77" s="6" t="s">
        <v>374</v>
      </c>
      <c r="C77" s="6">
        <v>1</v>
      </c>
      <c r="D77" t="s">
        <v>336</v>
      </c>
      <c r="E77" t="s">
        <v>335</v>
      </c>
      <c r="F77" s="19" t="s">
        <v>120</v>
      </c>
      <c r="G77" s="20">
        <v>2.9513888888888888E-3</v>
      </c>
      <c r="H77" s="10">
        <v>0</v>
      </c>
      <c r="I77" s="21">
        <v>3.0046296296296297E-3</v>
      </c>
      <c r="J77" s="13">
        <f>I77-H77</f>
        <v>3.0046296296296297E-3</v>
      </c>
    </row>
    <row r="78" spans="1:10" x14ac:dyDescent="0.25">
      <c r="B78" s="6" t="s">
        <v>374</v>
      </c>
      <c r="C78" s="6">
        <v>5</v>
      </c>
      <c r="D78" t="s">
        <v>376</v>
      </c>
      <c r="E78" t="s">
        <v>335</v>
      </c>
      <c r="F78" s="19" t="s">
        <v>25</v>
      </c>
      <c r="G78" s="20">
        <v>2.5462962962962961E-3</v>
      </c>
      <c r="H78" s="10">
        <v>4.0509259259259274E-4</v>
      </c>
      <c r="I78" s="21">
        <v>3.0405092592592589E-3</v>
      </c>
      <c r="J78" s="13">
        <f>I78-H78</f>
        <v>2.6354166666666661E-3</v>
      </c>
    </row>
    <row r="79" spans="1:10" x14ac:dyDescent="0.25">
      <c r="B79" s="6" t="s">
        <v>374</v>
      </c>
      <c r="C79" s="6">
        <v>4</v>
      </c>
      <c r="D79" t="s">
        <v>377</v>
      </c>
      <c r="E79" t="s">
        <v>335</v>
      </c>
      <c r="F79" s="19" t="s">
        <v>49</v>
      </c>
      <c r="G79" s="20">
        <v>2.6620370370370374E-3</v>
      </c>
      <c r="H79" s="10">
        <v>2.893518518518514E-4</v>
      </c>
      <c r="I79" s="21">
        <v>3.0717592592592589E-3</v>
      </c>
      <c r="J79" s="13">
        <f>I79-H79</f>
        <v>2.7824074074074075E-3</v>
      </c>
    </row>
    <row r="80" spans="1:10" x14ac:dyDescent="0.25">
      <c r="B80" s="6" t="s">
        <v>374</v>
      </c>
      <c r="C80" s="6">
        <v>2</v>
      </c>
      <c r="D80" t="s">
        <v>378</v>
      </c>
      <c r="E80" t="s">
        <v>335</v>
      </c>
      <c r="F80" s="19" t="s">
        <v>379</v>
      </c>
      <c r="G80" s="20">
        <v>2.7199074074074074E-3</v>
      </c>
      <c r="H80" s="10">
        <v>2.3148148148148138E-4</v>
      </c>
      <c r="I80" s="21">
        <v>3.0914351851851853E-3</v>
      </c>
      <c r="J80" s="13">
        <f>I80-H80</f>
        <v>2.859953703703704E-3</v>
      </c>
    </row>
    <row r="81" spans="1:11" x14ac:dyDescent="0.25">
      <c r="A81" s="14">
        <v>9.07</v>
      </c>
      <c r="D81" s="12"/>
      <c r="E81" s="15"/>
      <c r="F81" s="12"/>
    </row>
    <row r="82" spans="1:11" x14ac:dyDescent="0.25">
      <c r="A82" s="17" t="s">
        <v>380</v>
      </c>
      <c r="B82" s="9"/>
      <c r="C82" s="9"/>
      <c r="D82" s="8" t="s">
        <v>373</v>
      </c>
      <c r="E82" s="9" t="s">
        <v>343</v>
      </c>
      <c r="F82" s="8" t="s">
        <v>18</v>
      </c>
      <c r="G82" s="9" t="s">
        <v>344</v>
      </c>
      <c r="H82" s="18" t="s">
        <v>345</v>
      </c>
      <c r="I82" s="8" t="s">
        <v>346</v>
      </c>
      <c r="J82" s="18" t="s">
        <v>347</v>
      </c>
    </row>
    <row r="83" spans="1:11" x14ac:dyDescent="0.25">
      <c r="B83" s="6" t="s">
        <v>381</v>
      </c>
      <c r="C83" s="6">
        <v>1</v>
      </c>
      <c r="D83" t="s">
        <v>382</v>
      </c>
      <c r="E83" t="s">
        <v>335</v>
      </c>
      <c r="F83" s="19" t="s">
        <v>49</v>
      </c>
      <c r="G83" s="20">
        <v>3.0092592592592588E-3</v>
      </c>
      <c r="H83" s="10">
        <v>0</v>
      </c>
      <c r="I83" s="21">
        <v>3.0393518518518521E-3</v>
      </c>
      <c r="J83" s="13">
        <f>I83-H83</f>
        <v>3.0393518518518521E-3</v>
      </c>
    </row>
    <row r="84" spans="1:11" x14ac:dyDescent="0.25">
      <c r="B84" s="6" t="s">
        <v>381</v>
      </c>
      <c r="C84" s="6">
        <v>5</v>
      </c>
      <c r="D84" t="s">
        <v>383</v>
      </c>
      <c r="E84" t="s">
        <v>335</v>
      </c>
      <c r="F84" s="19" t="s">
        <v>49</v>
      </c>
      <c r="G84" s="20">
        <v>2.6620370370370374E-3</v>
      </c>
      <c r="H84" s="10">
        <v>3.4722222222222142E-4</v>
      </c>
      <c r="I84" s="21">
        <v>3.0648148148148149E-3</v>
      </c>
      <c r="J84" s="13">
        <f>I84-H84</f>
        <v>2.7175925925925935E-3</v>
      </c>
    </row>
    <row r="85" spans="1:11" x14ac:dyDescent="0.25">
      <c r="B85" s="6" t="s">
        <v>381</v>
      </c>
      <c r="C85" s="6">
        <v>2</v>
      </c>
      <c r="D85" t="s">
        <v>384</v>
      </c>
      <c r="E85" t="s">
        <v>335</v>
      </c>
      <c r="F85" s="19" t="s">
        <v>379</v>
      </c>
      <c r="G85" s="20">
        <v>2.8356481481481479E-3</v>
      </c>
      <c r="H85" s="10">
        <v>1.7361111111111093E-4</v>
      </c>
      <c r="I85" s="21">
        <v>3.0775462962962965E-3</v>
      </c>
      <c r="J85" s="13">
        <f>I85-H85</f>
        <v>2.9039351851851856E-3</v>
      </c>
    </row>
    <row r="86" spans="1:11" x14ac:dyDescent="0.25">
      <c r="B86" s="6" t="s">
        <v>381</v>
      </c>
      <c r="C86" s="6">
        <v>4</v>
      </c>
      <c r="D86" t="s">
        <v>385</v>
      </c>
      <c r="E86" t="s">
        <v>335</v>
      </c>
      <c r="F86" s="19" t="s">
        <v>231</v>
      </c>
      <c r="G86" s="20">
        <v>2.7199074074074074E-3</v>
      </c>
      <c r="H86" s="10">
        <v>2.893518518518514E-4</v>
      </c>
      <c r="I86" s="21">
        <v>3.1388888888888885E-3</v>
      </c>
      <c r="J86" s="13">
        <f>I86-H86</f>
        <v>2.8495370370370371E-3</v>
      </c>
    </row>
    <row r="87" spans="1:11" x14ac:dyDescent="0.25">
      <c r="B87" s="6" t="s">
        <v>381</v>
      </c>
      <c r="C87" s="6">
        <v>3</v>
      </c>
      <c r="D87" t="s">
        <v>386</v>
      </c>
      <c r="E87" t="s">
        <v>335</v>
      </c>
      <c r="F87" s="19" t="s">
        <v>231</v>
      </c>
      <c r="G87" s="20">
        <v>2.7199074074074074E-3</v>
      </c>
      <c r="H87" s="10">
        <v>2.893518518518514E-4</v>
      </c>
      <c r="I87" s="21">
        <v>3.1747685185185182E-3</v>
      </c>
      <c r="J87" s="13">
        <f>I87-H87</f>
        <v>2.8854166666666668E-3</v>
      </c>
    </row>
    <row r="88" spans="1:11" x14ac:dyDescent="0.25">
      <c r="G88" s="22"/>
    </row>
    <row r="89" spans="1:11" x14ac:dyDescent="0.25">
      <c r="A89" s="14">
        <v>9.11</v>
      </c>
      <c r="D89" s="12"/>
      <c r="E89" s="15"/>
      <c r="F89" s="12"/>
    </row>
    <row r="90" spans="1:11" x14ac:dyDescent="0.25">
      <c r="A90" s="17" t="s">
        <v>387</v>
      </c>
      <c r="B90" s="9"/>
      <c r="C90" s="9"/>
      <c r="D90" s="8"/>
      <c r="E90" s="9" t="s">
        <v>343</v>
      </c>
      <c r="F90" s="8" t="s">
        <v>18</v>
      </c>
      <c r="G90" s="9" t="s">
        <v>344</v>
      </c>
      <c r="H90" s="18" t="s">
        <v>345</v>
      </c>
      <c r="I90" s="8" t="s">
        <v>346</v>
      </c>
      <c r="J90" s="18" t="s">
        <v>347</v>
      </c>
    </row>
    <row r="91" spans="1:11" x14ac:dyDescent="0.25">
      <c r="B91" s="6" t="s">
        <v>388</v>
      </c>
      <c r="C91" s="6">
        <v>1</v>
      </c>
      <c r="D91" t="s">
        <v>215</v>
      </c>
      <c r="E91" t="s">
        <v>26</v>
      </c>
      <c r="F91" s="19" t="s">
        <v>97</v>
      </c>
      <c r="G91" s="20">
        <v>6.7708333333333336E-3</v>
      </c>
      <c r="H91" s="10">
        <v>0</v>
      </c>
      <c r="I91" s="21">
        <v>6.5231481481481468E-3</v>
      </c>
      <c r="J91" s="13">
        <f t="shared" ref="J91:J97" si="3">I91-H91</f>
        <v>6.5231481481481468E-3</v>
      </c>
    </row>
    <row r="92" spans="1:11" x14ac:dyDescent="0.25">
      <c r="B92" s="6" t="s">
        <v>388</v>
      </c>
      <c r="C92" s="6">
        <v>7</v>
      </c>
      <c r="D92" t="s">
        <v>50</v>
      </c>
      <c r="E92" t="s">
        <v>26</v>
      </c>
      <c r="F92" s="19" t="s">
        <v>49</v>
      </c>
      <c r="G92" s="20">
        <v>5.5555555555555558E-3</v>
      </c>
      <c r="H92" s="10">
        <v>1.2152777777777778E-3</v>
      </c>
      <c r="I92" s="21">
        <v>6.828703703703704E-3</v>
      </c>
      <c r="J92" s="13">
        <f t="shared" si="3"/>
        <v>5.6134259259259262E-3</v>
      </c>
      <c r="K92" t="s">
        <v>389</v>
      </c>
    </row>
    <row r="93" spans="1:11" x14ac:dyDescent="0.25">
      <c r="B93" s="6" t="s">
        <v>388</v>
      </c>
      <c r="C93" s="6">
        <v>5</v>
      </c>
      <c r="D93" t="s">
        <v>279</v>
      </c>
      <c r="E93" t="s">
        <v>26</v>
      </c>
      <c r="F93" s="19" t="s">
        <v>54</v>
      </c>
      <c r="G93" s="20">
        <v>5.7870370370370376E-3</v>
      </c>
      <c r="H93" s="10">
        <v>9.8379629629629598E-4</v>
      </c>
      <c r="I93" s="21">
        <v>6.9189814814814808E-3</v>
      </c>
      <c r="J93" s="13">
        <f t="shared" si="3"/>
        <v>5.9351851851851848E-3</v>
      </c>
    </row>
    <row r="94" spans="1:11" x14ac:dyDescent="0.25">
      <c r="B94" s="6" t="s">
        <v>388</v>
      </c>
      <c r="C94" s="6">
        <v>4</v>
      </c>
      <c r="D94" t="s">
        <v>147</v>
      </c>
      <c r="E94" t="s">
        <v>26</v>
      </c>
      <c r="F94" s="19" t="s">
        <v>25</v>
      </c>
      <c r="G94" s="20">
        <v>5.9027777777777776E-3</v>
      </c>
      <c r="H94" s="10">
        <v>8.6805555555555594E-4</v>
      </c>
      <c r="I94" s="21">
        <v>6.9317129629629633E-3</v>
      </c>
      <c r="J94" s="13">
        <f t="shared" si="3"/>
        <v>6.0636574074074074E-3</v>
      </c>
    </row>
    <row r="95" spans="1:11" x14ac:dyDescent="0.25">
      <c r="B95" s="6" t="s">
        <v>388</v>
      </c>
      <c r="C95" s="6">
        <v>6</v>
      </c>
      <c r="D95" t="s">
        <v>390</v>
      </c>
      <c r="E95" t="s">
        <v>26</v>
      </c>
      <c r="F95" s="19" t="s">
        <v>102</v>
      </c>
      <c r="G95" s="20">
        <v>5.6712962962962958E-3</v>
      </c>
      <c r="H95" s="10">
        <v>1.0995370370370378E-3</v>
      </c>
      <c r="I95" s="21">
        <v>6.9432870370370369E-3</v>
      </c>
      <c r="J95" s="13">
        <f t="shared" si="3"/>
        <v>5.8437499999999991E-3</v>
      </c>
    </row>
    <row r="96" spans="1:11" x14ac:dyDescent="0.25">
      <c r="B96" s="6" t="s">
        <v>388</v>
      </c>
      <c r="C96" s="6">
        <v>2</v>
      </c>
      <c r="D96" t="s">
        <v>169</v>
      </c>
      <c r="E96" t="s">
        <v>26</v>
      </c>
      <c r="F96" s="19" t="s">
        <v>25</v>
      </c>
      <c r="G96" s="20">
        <v>6.1921296296296299E-3</v>
      </c>
      <c r="H96" s="10">
        <v>5.7870370370370367E-4</v>
      </c>
      <c r="I96" s="21">
        <v>6.9513888888888889E-3</v>
      </c>
      <c r="J96" s="13">
        <f t="shared" si="3"/>
        <v>6.3726851851851852E-3</v>
      </c>
    </row>
    <row r="97" spans="1:10" x14ac:dyDescent="0.25">
      <c r="B97" s="6" t="s">
        <v>388</v>
      </c>
      <c r="C97" s="6">
        <v>3</v>
      </c>
      <c r="D97" t="s">
        <v>165</v>
      </c>
      <c r="E97" t="s">
        <v>26</v>
      </c>
      <c r="F97" s="19" t="s">
        <v>30</v>
      </c>
      <c r="G97" s="20">
        <v>5.9606481481481489E-3</v>
      </c>
      <c r="H97" s="10">
        <v>8.1018518518518462E-4</v>
      </c>
      <c r="I97" s="21">
        <v>7.0208333333333329E-3</v>
      </c>
      <c r="J97" s="13">
        <f t="shared" si="3"/>
        <v>6.2106481481481483E-3</v>
      </c>
    </row>
    <row r="98" spans="1:10" x14ac:dyDescent="0.25">
      <c r="E98"/>
      <c r="F98" s="19"/>
      <c r="G98" s="20"/>
      <c r="I98" s="21"/>
    </row>
    <row r="99" spans="1:10" x14ac:dyDescent="0.25">
      <c r="B99" s="6" t="s">
        <v>369</v>
      </c>
      <c r="C99" s="6">
        <v>5</v>
      </c>
      <c r="D99" t="s">
        <v>391</v>
      </c>
      <c r="E99" t="s">
        <v>69</v>
      </c>
      <c r="F99" s="19" t="s">
        <v>30</v>
      </c>
      <c r="G99" s="20">
        <v>6.3078703703703708E-3</v>
      </c>
      <c r="H99" s="10">
        <v>0</v>
      </c>
      <c r="I99" s="21">
        <v>6.7592592592592591E-3</v>
      </c>
      <c r="J99" s="13">
        <f>I99-H99</f>
        <v>6.7592592592592591E-3</v>
      </c>
    </row>
    <row r="100" spans="1:10" x14ac:dyDescent="0.25">
      <c r="A100" s="14">
        <v>9.15</v>
      </c>
    </row>
    <row r="101" spans="1:10" x14ac:dyDescent="0.25">
      <c r="A101" s="17" t="s">
        <v>392</v>
      </c>
      <c r="B101" s="9"/>
      <c r="C101" s="9"/>
      <c r="D101" s="8"/>
      <c r="E101" s="9" t="s">
        <v>343</v>
      </c>
      <c r="F101" s="8" t="s">
        <v>18</v>
      </c>
      <c r="G101" s="9" t="s">
        <v>344</v>
      </c>
      <c r="H101" s="18" t="s">
        <v>345</v>
      </c>
      <c r="I101" s="8" t="s">
        <v>346</v>
      </c>
      <c r="J101" s="18" t="s">
        <v>347</v>
      </c>
    </row>
    <row r="102" spans="1:10" x14ac:dyDescent="0.25">
      <c r="B102" s="6" t="s">
        <v>393</v>
      </c>
      <c r="C102" s="6">
        <v>2</v>
      </c>
      <c r="D102" t="s">
        <v>182</v>
      </c>
      <c r="E102" t="s">
        <v>26</v>
      </c>
      <c r="F102" s="19" t="s">
        <v>30</v>
      </c>
      <c r="G102" s="20">
        <v>6.1921296296296299E-3</v>
      </c>
      <c r="H102" s="10">
        <v>6.3657407407407413E-4</v>
      </c>
      <c r="I102" s="21">
        <v>6.9039351851851857E-3</v>
      </c>
      <c r="J102" s="13">
        <f t="shared" ref="J102:J108" si="4">I102-H102</f>
        <v>6.2673611111111116E-3</v>
      </c>
    </row>
    <row r="103" spans="1:10" x14ac:dyDescent="0.25">
      <c r="B103" s="6" t="s">
        <v>393</v>
      </c>
      <c r="C103" s="6">
        <v>7</v>
      </c>
      <c r="D103" t="s">
        <v>64</v>
      </c>
      <c r="E103" t="s">
        <v>26</v>
      </c>
      <c r="F103" s="19" t="s">
        <v>63</v>
      </c>
      <c r="G103" s="20">
        <v>5.5555555555555558E-3</v>
      </c>
      <c r="H103" s="10">
        <v>1.2731481481481483E-3</v>
      </c>
      <c r="I103" s="21">
        <v>6.9571759259259257E-3</v>
      </c>
      <c r="J103" s="13">
        <f t="shared" si="4"/>
        <v>5.6840277777777774E-3</v>
      </c>
    </row>
    <row r="104" spans="1:10" x14ac:dyDescent="0.25">
      <c r="B104" s="6" t="s">
        <v>393</v>
      </c>
      <c r="C104" s="6">
        <v>8</v>
      </c>
      <c r="D104" t="s">
        <v>31</v>
      </c>
      <c r="E104" t="s">
        <v>26</v>
      </c>
      <c r="F104" s="19" t="s">
        <v>30</v>
      </c>
      <c r="G104" s="20">
        <v>5.2662037037037035E-3</v>
      </c>
      <c r="H104" s="10">
        <v>1.5625000000000001E-3</v>
      </c>
      <c r="I104" s="21">
        <v>6.9710648148148154E-3</v>
      </c>
      <c r="J104" s="13">
        <f t="shared" si="4"/>
        <v>5.4085648148148157E-3</v>
      </c>
    </row>
    <row r="105" spans="1:10" x14ac:dyDescent="0.25">
      <c r="B105" s="6" t="s">
        <v>393</v>
      </c>
      <c r="C105" s="6">
        <v>6</v>
      </c>
      <c r="D105" t="s">
        <v>394</v>
      </c>
      <c r="E105" t="s">
        <v>26</v>
      </c>
      <c r="F105" s="19" t="s">
        <v>25</v>
      </c>
      <c r="G105" s="20">
        <v>5.6712962962962958E-3</v>
      </c>
      <c r="H105" s="10">
        <v>1.1574074074074082E-3</v>
      </c>
      <c r="I105" s="21">
        <v>7.0486111111111105E-3</v>
      </c>
      <c r="J105" s="13">
        <f t="shared" si="4"/>
        <v>5.8912037037037023E-3</v>
      </c>
    </row>
    <row r="106" spans="1:10" x14ac:dyDescent="0.25">
      <c r="B106" s="6" t="s">
        <v>393</v>
      </c>
      <c r="C106" s="6">
        <v>3</v>
      </c>
      <c r="D106" t="s">
        <v>261</v>
      </c>
      <c r="E106" t="s">
        <v>26</v>
      </c>
      <c r="F106" s="19" t="s">
        <v>120</v>
      </c>
      <c r="G106" s="20">
        <v>6.0185185185185177E-3</v>
      </c>
      <c r="H106" s="10">
        <v>8.1018518518518635E-4</v>
      </c>
      <c r="I106" s="21">
        <v>7.1226851851851842E-3</v>
      </c>
      <c r="J106" s="13">
        <f t="shared" si="4"/>
        <v>6.3124999999999978E-3</v>
      </c>
    </row>
    <row r="107" spans="1:10" x14ac:dyDescent="0.25">
      <c r="B107" s="6" t="s">
        <v>393</v>
      </c>
      <c r="C107" s="6">
        <v>5</v>
      </c>
      <c r="D107" t="s">
        <v>114</v>
      </c>
      <c r="E107" t="s">
        <v>26</v>
      </c>
      <c r="F107" s="19" t="s">
        <v>25</v>
      </c>
      <c r="G107" s="20">
        <v>5.7870370370370376E-3</v>
      </c>
      <c r="H107" s="10">
        <v>1.0416666666666664E-3</v>
      </c>
      <c r="I107" s="21">
        <v>7.1527777777777787E-3</v>
      </c>
      <c r="J107" s="13">
        <f t="shared" si="4"/>
        <v>6.1111111111111123E-3</v>
      </c>
    </row>
    <row r="108" spans="1:10" x14ac:dyDescent="0.25">
      <c r="B108" s="6" t="s">
        <v>393</v>
      </c>
      <c r="C108" s="6">
        <v>4</v>
      </c>
      <c r="D108" t="s">
        <v>139</v>
      </c>
      <c r="E108" t="s">
        <v>26</v>
      </c>
      <c r="F108" s="19" t="s">
        <v>138</v>
      </c>
      <c r="G108" s="20">
        <v>5.9027777777777776E-3</v>
      </c>
      <c r="H108" s="10">
        <v>9.2592592592592639E-4</v>
      </c>
      <c r="I108" s="21">
        <v>7.1840277777777788E-3</v>
      </c>
      <c r="J108" s="13">
        <f t="shared" si="4"/>
        <v>6.2581018518518524E-3</v>
      </c>
    </row>
    <row r="109" spans="1:10" x14ac:dyDescent="0.25">
      <c r="B109" s="6" t="s">
        <v>393</v>
      </c>
      <c r="C109" s="6">
        <v>1</v>
      </c>
      <c r="D109" t="s">
        <v>331</v>
      </c>
      <c r="E109" t="s">
        <v>26</v>
      </c>
      <c r="F109" s="19" t="s">
        <v>202</v>
      </c>
      <c r="G109" s="20">
        <v>6.828703703703704E-3</v>
      </c>
      <c r="H109" s="10">
        <v>0</v>
      </c>
    </row>
    <row r="110" spans="1:10" x14ac:dyDescent="0.25">
      <c r="A110" s="14">
        <v>9.19</v>
      </c>
    </row>
    <row r="111" spans="1:10" x14ac:dyDescent="0.25">
      <c r="A111" s="17" t="s">
        <v>395</v>
      </c>
      <c r="B111" s="9"/>
      <c r="C111" s="9"/>
      <c r="D111" s="8"/>
      <c r="E111" s="9" t="s">
        <v>343</v>
      </c>
      <c r="F111" s="8" t="s">
        <v>18</v>
      </c>
      <c r="G111" s="9" t="s">
        <v>344</v>
      </c>
      <c r="H111" s="18" t="s">
        <v>345</v>
      </c>
      <c r="I111" s="8" t="s">
        <v>346</v>
      </c>
      <c r="J111" s="18" t="s">
        <v>347</v>
      </c>
    </row>
    <row r="112" spans="1:10" x14ac:dyDescent="0.25">
      <c r="B112" s="6" t="s">
        <v>396</v>
      </c>
      <c r="C112" s="6">
        <v>8</v>
      </c>
      <c r="D112" t="s">
        <v>33</v>
      </c>
      <c r="E112" t="s">
        <v>26</v>
      </c>
      <c r="F112" s="19" t="s">
        <v>25</v>
      </c>
      <c r="G112" s="20">
        <v>5.3819444444444453E-3</v>
      </c>
      <c r="H112" s="10">
        <v>1.4467592592592587E-3</v>
      </c>
      <c r="I112" s="21">
        <v>6.8881944444444442E-3</v>
      </c>
      <c r="J112" s="13">
        <f t="shared" ref="J112:J118" si="5">I112-H112</f>
        <v>5.4414351851851854E-3</v>
      </c>
    </row>
    <row r="113" spans="1:14" ht="12.75" customHeight="1" x14ac:dyDescent="0.25">
      <c r="B113" s="6" t="s">
        <v>396</v>
      </c>
      <c r="C113" s="6">
        <v>3</v>
      </c>
      <c r="D113" t="s">
        <v>288</v>
      </c>
      <c r="E113" t="s">
        <v>26</v>
      </c>
      <c r="F113" s="19" t="s">
        <v>129</v>
      </c>
      <c r="G113" s="20">
        <v>6.0185185185185177E-3</v>
      </c>
      <c r="H113" s="10">
        <v>8.1018518518518635E-4</v>
      </c>
      <c r="I113" s="21">
        <v>6.9247685185185176E-3</v>
      </c>
      <c r="J113" s="13">
        <f t="shared" si="5"/>
        <v>6.1145833333333312E-3</v>
      </c>
    </row>
    <row r="114" spans="1:14" x14ac:dyDescent="0.25">
      <c r="B114" s="6" t="s">
        <v>396</v>
      </c>
      <c r="C114" s="6">
        <v>5</v>
      </c>
      <c r="D114" t="s">
        <v>100</v>
      </c>
      <c r="E114" t="s">
        <v>26</v>
      </c>
      <c r="F114" s="19" t="s">
        <v>97</v>
      </c>
      <c r="G114" s="20">
        <v>5.7870370370370376E-3</v>
      </c>
      <c r="H114" s="10">
        <v>1.0416666666666664E-3</v>
      </c>
      <c r="I114" s="21">
        <v>6.9896990740740744E-3</v>
      </c>
      <c r="J114" s="13">
        <f t="shared" si="5"/>
        <v>5.948032407407408E-3</v>
      </c>
    </row>
    <row r="115" spans="1:14" x14ac:dyDescent="0.25">
      <c r="B115" s="6" t="s">
        <v>396</v>
      </c>
      <c r="C115" s="6">
        <v>2</v>
      </c>
      <c r="D115" t="s">
        <v>227</v>
      </c>
      <c r="E115" t="s">
        <v>26</v>
      </c>
      <c r="F115" s="19" t="s">
        <v>120</v>
      </c>
      <c r="G115" s="20">
        <v>6.3078703703703708E-3</v>
      </c>
      <c r="H115" s="10">
        <v>5.2083333333333322E-4</v>
      </c>
      <c r="I115" s="21">
        <v>7.0590277777777778E-3</v>
      </c>
      <c r="J115" s="13">
        <f t="shared" si="5"/>
        <v>6.5381944444444446E-3</v>
      </c>
    </row>
    <row r="116" spans="1:14" x14ac:dyDescent="0.25">
      <c r="B116" s="6" t="s">
        <v>396</v>
      </c>
      <c r="C116" s="6">
        <v>7</v>
      </c>
      <c r="D116" t="s">
        <v>57</v>
      </c>
      <c r="E116" t="s">
        <v>26</v>
      </c>
      <c r="F116" s="19" t="s">
        <v>25</v>
      </c>
      <c r="G116" s="20">
        <v>5.5555555555555558E-3</v>
      </c>
      <c r="H116" s="10">
        <v>1.2731481481481483E-3</v>
      </c>
      <c r="I116" s="21">
        <v>7.0729166666666675E-3</v>
      </c>
      <c r="J116" s="13">
        <f t="shared" si="5"/>
        <v>5.7997685185185192E-3</v>
      </c>
    </row>
    <row r="117" spans="1:14" x14ac:dyDescent="0.25">
      <c r="B117" s="6" t="s">
        <v>396</v>
      </c>
      <c r="C117" s="6">
        <v>4</v>
      </c>
      <c r="D117" t="s">
        <v>286</v>
      </c>
      <c r="E117" t="s">
        <v>26</v>
      </c>
      <c r="F117" s="19" t="s">
        <v>285</v>
      </c>
      <c r="G117" s="20">
        <v>5.9027777777777776E-3</v>
      </c>
      <c r="H117" s="10">
        <v>9.2592592592592639E-4</v>
      </c>
      <c r="I117" s="21">
        <v>7.1736111111111106E-3</v>
      </c>
      <c r="J117" s="13">
        <f t="shared" si="5"/>
        <v>6.2476851851851842E-3</v>
      </c>
    </row>
    <row r="118" spans="1:14" x14ac:dyDescent="0.25">
      <c r="B118" s="6" t="s">
        <v>396</v>
      </c>
      <c r="C118" s="6">
        <v>1</v>
      </c>
      <c r="D118" t="s">
        <v>334</v>
      </c>
      <c r="E118" t="s">
        <v>26</v>
      </c>
      <c r="F118" s="19" t="s">
        <v>86</v>
      </c>
      <c r="G118" s="20">
        <v>6.828703703703704E-3</v>
      </c>
      <c r="H118" s="10">
        <v>0</v>
      </c>
      <c r="I118" s="21">
        <v>7.8353009259259244E-3</v>
      </c>
      <c r="J118" s="13">
        <f t="shared" si="5"/>
        <v>7.8353009259259244E-3</v>
      </c>
    </row>
    <row r="119" spans="1:14" x14ac:dyDescent="0.25">
      <c r="B119" s="6" t="s">
        <v>396</v>
      </c>
      <c r="C119" s="6">
        <v>6</v>
      </c>
      <c r="D119" t="s">
        <v>79</v>
      </c>
      <c r="E119" t="s">
        <v>26</v>
      </c>
      <c r="F119" s="19" t="s">
        <v>25</v>
      </c>
      <c r="G119" s="20">
        <v>5.7291666666666671E-3</v>
      </c>
      <c r="H119" s="10">
        <v>1.0995370370370369E-3</v>
      </c>
    </row>
    <row r="120" spans="1:14" x14ac:dyDescent="0.25">
      <c r="E120"/>
      <c r="G120" s="26"/>
    </row>
    <row r="121" spans="1:14" x14ac:dyDescent="0.25">
      <c r="A121" s="14">
        <v>9.23</v>
      </c>
      <c r="D121" s="12"/>
      <c r="E121" s="15"/>
      <c r="F121" s="12"/>
    </row>
    <row r="122" spans="1:14" x14ac:dyDescent="0.25">
      <c r="A122" s="17" t="s">
        <v>397</v>
      </c>
      <c r="B122" s="9"/>
      <c r="C122" s="9"/>
      <c r="D122" s="8"/>
      <c r="E122" s="9" t="s">
        <v>343</v>
      </c>
      <c r="F122" s="8" t="s">
        <v>18</v>
      </c>
      <c r="G122" s="9" t="s">
        <v>344</v>
      </c>
      <c r="H122" s="18" t="s">
        <v>345</v>
      </c>
      <c r="I122" s="8" t="s">
        <v>346</v>
      </c>
      <c r="J122" s="18" t="s">
        <v>347</v>
      </c>
    </row>
    <row r="123" spans="1:14" x14ac:dyDescent="0.25">
      <c r="B123" s="6" t="s">
        <v>398</v>
      </c>
      <c r="C123" s="6">
        <v>8</v>
      </c>
      <c r="D123" t="s">
        <v>42</v>
      </c>
      <c r="E123" t="s">
        <v>26</v>
      </c>
      <c r="F123" s="19" t="s">
        <v>25</v>
      </c>
      <c r="G123" s="20">
        <v>5.4398148148148149E-3</v>
      </c>
      <c r="H123" s="10">
        <v>1.4467592592592587E-3</v>
      </c>
      <c r="I123" s="21">
        <v>7.1365740740740738E-3</v>
      </c>
      <c r="J123" s="13">
        <f t="shared" ref="J123:J128" si="6">I123-H123</f>
        <v>5.6898148148148151E-3</v>
      </c>
      <c r="L123" s="21"/>
    </row>
    <row r="124" spans="1:14" x14ac:dyDescent="0.25">
      <c r="B124" s="6" t="s">
        <v>398</v>
      </c>
      <c r="C124" s="6">
        <v>7</v>
      </c>
      <c r="D124" t="s">
        <v>52</v>
      </c>
      <c r="E124" t="s">
        <v>26</v>
      </c>
      <c r="F124" s="19" t="s">
        <v>44</v>
      </c>
      <c r="G124" s="20">
        <v>5.5555555555555558E-3</v>
      </c>
      <c r="H124" s="10">
        <v>1.3310185185185178E-3</v>
      </c>
      <c r="I124" s="21">
        <v>7.2002314814814819E-3</v>
      </c>
      <c r="J124" s="13">
        <f t="shared" si="6"/>
        <v>5.8692129629629641E-3</v>
      </c>
      <c r="L124" s="21"/>
    </row>
    <row r="125" spans="1:14" x14ac:dyDescent="0.25">
      <c r="B125" s="6" t="s">
        <v>398</v>
      </c>
      <c r="C125" s="6">
        <v>4</v>
      </c>
      <c r="D125" t="s">
        <v>151</v>
      </c>
      <c r="E125" t="s">
        <v>26</v>
      </c>
      <c r="F125" s="19" t="s">
        <v>25</v>
      </c>
      <c r="G125" s="20">
        <v>5.9606481481481489E-3</v>
      </c>
      <c r="H125" s="10">
        <v>9.2592592592592466E-4</v>
      </c>
      <c r="I125" s="21">
        <v>7.2534722222222228E-3</v>
      </c>
      <c r="J125" s="13">
        <f t="shared" si="6"/>
        <v>6.3275462962962981E-3</v>
      </c>
      <c r="L125" s="21"/>
    </row>
    <row r="126" spans="1:14" x14ac:dyDescent="0.25">
      <c r="B126" s="6" t="s">
        <v>398</v>
      </c>
      <c r="C126" s="6">
        <v>5</v>
      </c>
      <c r="D126" t="s">
        <v>110</v>
      </c>
      <c r="E126" t="s">
        <v>26</v>
      </c>
      <c r="F126" s="19" t="s">
        <v>97</v>
      </c>
      <c r="G126" s="20">
        <v>5.8449074074074072E-3</v>
      </c>
      <c r="H126" s="10">
        <v>1.0416666666666664E-3</v>
      </c>
      <c r="I126" s="21">
        <v>7.3206018518518516E-3</v>
      </c>
      <c r="J126" s="13">
        <f t="shared" si="6"/>
        <v>6.2789351851851851E-3</v>
      </c>
      <c r="L126" s="21"/>
      <c r="N126" s="22"/>
    </row>
    <row r="127" spans="1:14" x14ac:dyDescent="0.25">
      <c r="B127" s="6" t="s">
        <v>398</v>
      </c>
      <c r="C127" s="6">
        <v>2</v>
      </c>
      <c r="D127" t="s">
        <v>298</v>
      </c>
      <c r="E127" t="s">
        <v>26</v>
      </c>
      <c r="F127" s="19" t="s">
        <v>63</v>
      </c>
      <c r="G127" s="20">
        <v>6.5393518518518517E-3</v>
      </c>
      <c r="H127" s="10">
        <v>3.4722222222222186E-4</v>
      </c>
      <c r="I127" s="21">
        <v>7.5196759259259262E-3</v>
      </c>
      <c r="J127" s="13">
        <f t="shared" si="6"/>
        <v>7.1724537037037043E-3</v>
      </c>
      <c r="L127" s="21"/>
    </row>
    <row r="128" spans="1:14" x14ac:dyDescent="0.25">
      <c r="B128" s="6" t="s">
        <v>398</v>
      </c>
      <c r="C128" s="6">
        <v>3</v>
      </c>
      <c r="D128" t="s">
        <v>132</v>
      </c>
      <c r="E128" t="s">
        <v>26</v>
      </c>
      <c r="F128" s="19" t="s">
        <v>25</v>
      </c>
      <c r="G128" s="20">
        <v>6.0185185185185177E-3</v>
      </c>
      <c r="H128" s="10">
        <v>8.6805555555555594E-4</v>
      </c>
      <c r="I128" s="21">
        <v>8.6793981481481479E-3</v>
      </c>
      <c r="J128" s="13">
        <f t="shared" si="6"/>
        <v>7.8113425925925919E-3</v>
      </c>
      <c r="L128" s="21"/>
    </row>
    <row r="129" spans="1:10" x14ac:dyDescent="0.25">
      <c r="B129" s="6" t="s">
        <v>398</v>
      </c>
      <c r="C129" s="6">
        <v>1</v>
      </c>
      <c r="D129" t="s">
        <v>329</v>
      </c>
      <c r="E129" t="s">
        <v>26</v>
      </c>
      <c r="F129" s="19" t="s">
        <v>120</v>
      </c>
      <c r="G129" s="20">
        <v>6.8865740740740736E-3</v>
      </c>
      <c r="H129" s="10">
        <v>0</v>
      </c>
    </row>
    <row r="130" spans="1:10" x14ac:dyDescent="0.25">
      <c r="B130" s="6" t="s">
        <v>398</v>
      </c>
      <c r="C130" s="6">
        <v>6</v>
      </c>
      <c r="D130" t="s">
        <v>127</v>
      </c>
      <c r="E130" t="s">
        <v>26</v>
      </c>
      <c r="F130" s="19" t="s">
        <v>63</v>
      </c>
      <c r="G130" s="20">
        <v>5.7291666666666671E-3</v>
      </c>
      <c r="H130" s="10">
        <v>1.1574074074074065E-3</v>
      </c>
    </row>
    <row r="131" spans="1:10" x14ac:dyDescent="0.25">
      <c r="A131" s="14">
        <v>9.27</v>
      </c>
      <c r="D131" s="12"/>
      <c r="E131" s="15"/>
      <c r="F131" s="12"/>
    </row>
    <row r="132" spans="1:10" x14ac:dyDescent="0.25">
      <c r="A132" s="17" t="s">
        <v>399</v>
      </c>
      <c r="B132" s="9"/>
      <c r="C132" s="9"/>
      <c r="D132" s="8"/>
      <c r="E132" s="9" t="s">
        <v>343</v>
      </c>
      <c r="F132" s="8" t="s">
        <v>18</v>
      </c>
      <c r="G132" s="9" t="s">
        <v>344</v>
      </c>
      <c r="H132" s="18" t="s">
        <v>345</v>
      </c>
      <c r="I132" s="8" t="s">
        <v>346</v>
      </c>
      <c r="J132" s="18" t="s">
        <v>347</v>
      </c>
    </row>
    <row r="133" spans="1:10" x14ac:dyDescent="0.25">
      <c r="B133" s="6" t="s">
        <v>400</v>
      </c>
      <c r="C133" s="6">
        <v>2</v>
      </c>
      <c r="D133" t="s">
        <v>130</v>
      </c>
      <c r="E133" t="s">
        <v>26</v>
      </c>
      <c r="F133" s="19" t="s">
        <v>129</v>
      </c>
      <c r="G133" s="20">
        <v>6.5972222222222222E-3</v>
      </c>
      <c r="H133" s="10">
        <v>5.2083333333333322E-4</v>
      </c>
      <c r="I133" s="21">
        <v>6.7013888888888887E-3</v>
      </c>
      <c r="J133" s="13">
        <f t="shared" ref="J133:J138" si="7">I133-H133</f>
        <v>6.1805555555555555E-3</v>
      </c>
    </row>
    <row r="134" spans="1:10" x14ac:dyDescent="0.25">
      <c r="B134" s="6" t="s">
        <v>400</v>
      </c>
      <c r="C134" s="6">
        <v>1</v>
      </c>
      <c r="D134" t="s">
        <v>275</v>
      </c>
      <c r="E134" t="s">
        <v>26</v>
      </c>
      <c r="F134" s="19" t="s">
        <v>30</v>
      </c>
      <c r="G134" s="20">
        <v>7.1180555555555554E-3</v>
      </c>
      <c r="H134" s="10">
        <v>0</v>
      </c>
      <c r="I134" s="21">
        <v>7.1400462962962962E-3</v>
      </c>
      <c r="J134" s="13">
        <f t="shared" si="7"/>
        <v>7.1400462962962962E-3</v>
      </c>
    </row>
    <row r="135" spans="1:10" x14ac:dyDescent="0.25">
      <c r="B135" s="6" t="s">
        <v>400</v>
      </c>
      <c r="C135" s="6">
        <v>6</v>
      </c>
      <c r="D135" t="s">
        <v>401</v>
      </c>
      <c r="E135" t="s">
        <v>26</v>
      </c>
      <c r="F135" s="19" t="s">
        <v>285</v>
      </c>
      <c r="G135" s="20">
        <v>5.7291666666666671E-3</v>
      </c>
      <c r="H135" s="10">
        <v>1.3888888888888883E-3</v>
      </c>
      <c r="I135" s="21">
        <v>7.3298611111111108E-3</v>
      </c>
      <c r="J135" s="13">
        <f t="shared" si="7"/>
        <v>5.9409722222222225E-3</v>
      </c>
    </row>
    <row r="136" spans="1:10" x14ac:dyDescent="0.25">
      <c r="B136" s="6" t="s">
        <v>400</v>
      </c>
      <c r="C136" s="6">
        <v>3</v>
      </c>
      <c r="D136" t="s">
        <v>234</v>
      </c>
      <c r="E136" t="s">
        <v>26</v>
      </c>
      <c r="F136" s="19" t="s">
        <v>97</v>
      </c>
      <c r="G136" s="20">
        <v>6.076388888888889E-3</v>
      </c>
      <c r="H136" s="10">
        <v>1.0416666666666664E-3</v>
      </c>
      <c r="I136" s="21">
        <v>7.3842592592592597E-3</v>
      </c>
      <c r="J136" s="13">
        <f t="shared" si="7"/>
        <v>6.3425925925925932E-3</v>
      </c>
    </row>
    <row r="137" spans="1:10" x14ac:dyDescent="0.25">
      <c r="B137" s="6" t="s">
        <v>400</v>
      </c>
      <c r="C137" s="6">
        <v>5</v>
      </c>
      <c r="D137" t="s">
        <v>145</v>
      </c>
      <c r="E137" t="s">
        <v>26</v>
      </c>
      <c r="F137" s="19" t="s">
        <v>144</v>
      </c>
      <c r="G137" s="20">
        <v>5.9027777777777776E-3</v>
      </c>
      <c r="H137" s="10">
        <v>1.2152777777777778E-3</v>
      </c>
      <c r="I137" s="21">
        <v>7.4317129629629629E-3</v>
      </c>
      <c r="J137" s="13">
        <f t="shared" si="7"/>
        <v>6.2164351851851851E-3</v>
      </c>
    </row>
    <row r="138" spans="1:10" x14ac:dyDescent="0.25">
      <c r="B138" s="6" t="s">
        <v>400</v>
      </c>
      <c r="C138" s="6">
        <v>8</v>
      </c>
      <c r="D138" t="s">
        <v>75</v>
      </c>
      <c r="E138" t="s">
        <v>26</v>
      </c>
      <c r="F138" s="19" t="s">
        <v>25</v>
      </c>
      <c r="G138" s="20">
        <v>5.5555555555555558E-3</v>
      </c>
      <c r="H138" s="10">
        <v>1.5625000000000001E-3</v>
      </c>
      <c r="I138" s="21">
        <v>7.4560185185185181E-3</v>
      </c>
      <c r="J138" s="13">
        <f t="shared" si="7"/>
        <v>5.8935185185185184E-3</v>
      </c>
    </row>
    <row r="139" spans="1:10" x14ac:dyDescent="0.25">
      <c r="B139" s="6" t="s">
        <v>400</v>
      </c>
      <c r="C139" s="6">
        <v>4</v>
      </c>
      <c r="D139" t="s">
        <v>177</v>
      </c>
      <c r="E139" t="s">
        <v>26</v>
      </c>
      <c r="F139" s="19" t="s">
        <v>25</v>
      </c>
      <c r="G139" s="20">
        <v>5.9606481481481489E-3</v>
      </c>
      <c r="H139" s="10">
        <v>1.1574074074074065E-3</v>
      </c>
    </row>
    <row r="140" spans="1:10" x14ac:dyDescent="0.25">
      <c r="B140" s="6" t="s">
        <v>400</v>
      </c>
      <c r="C140" s="6">
        <v>7</v>
      </c>
      <c r="D140" t="s">
        <v>402</v>
      </c>
      <c r="E140" t="s">
        <v>26</v>
      </c>
      <c r="F140" s="19" t="s">
        <v>285</v>
      </c>
      <c r="G140" s="20">
        <v>5.6134259259259271E-3</v>
      </c>
      <c r="H140" s="10">
        <v>1.5046296296296283E-3</v>
      </c>
    </row>
    <row r="141" spans="1:10" x14ac:dyDescent="0.25">
      <c r="A141" s="14">
        <v>9.31</v>
      </c>
      <c r="G141" s="23"/>
    </row>
    <row r="142" spans="1:10" x14ac:dyDescent="0.25">
      <c r="A142" s="17" t="s">
        <v>403</v>
      </c>
      <c r="B142" s="9"/>
      <c r="C142" s="9"/>
      <c r="D142" s="8"/>
      <c r="E142" s="9" t="s">
        <v>343</v>
      </c>
      <c r="F142" s="8" t="s">
        <v>18</v>
      </c>
      <c r="G142" s="9" t="s">
        <v>344</v>
      </c>
      <c r="H142" s="18" t="s">
        <v>345</v>
      </c>
      <c r="I142" s="8" t="s">
        <v>346</v>
      </c>
      <c r="J142" s="18" t="s">
        <v>347</v>
      </c>
    </row>
    <row r="143" spans="1:10" x14ac:dyDescent="0.25">
      <c r="B143" s="6" t="s">
        <v>404</v>
      </c>
      <c r="C143" s="6">
        <v>5</v>
      </c>
      <c r="D143" t="s">
        <v>405</v>
      </c>
      <c r="E143" t="s">
        <v>26</v>
      </c>
      <c r="F143" s="19" t="s">
        <v>285</v>
      </c>
      <c r="G143" s="20">
        <v>5.9027777777777776E-3</v>
      </c>
      <c r="H143" s="10">
        <v>1.3888888888888883E-3</v>
      </c>
      <c r="I143" s="21">
        <v>7.4942129629629629E-3</v>
      </c>
      <c r="J143" s="13">
        <f t="shared" ref="J143:J149" si="8">I143-H143</f>
        <v>6.1053240740740746E-3</v>
      </c>
    </row>
    <row r="144" spans="1:10" x14ac:dyDescent="0.25">
      <c r="B144" s="6" t="s">
        <v>404</v>
      </c>
      <c r="C144" s="6">
        <v>6</v>
      </c>
      <c r="D144" t="s">
        <v>95</v>
      </c>
      <c r="E144" t="s">
        <v>26</v>
      </c>
      <c r="F144" s="19" t="s">
        <v>25</v>
      </c>
      <c r="G144" s="20">
        <v>5.7870370370370376E-3</v>
      </c>
      <c r="H144" s="10">
        <v>1.5046296296296283E-3</v>
      </c>
      <c r="I144" s="21">
        <v>7.5162037037037046E-3</v>
      </c>
      <c r="J144" s="13">
        <f t="shared" si="8"/>
        <v>6.0115740740740763E-3</v>
      </c>
    </row>
    <row r="145" spans="1:10" x14ac:dyDescent="0.25">
      <c r="B145" s="6" t="s">
        <v>404</v>
      </c>
      <c r="C145" s="6">
        <v>4</v>
      </c>
      <c r="D145" t="s">
        <v>136</v>
      </c>
      <c r="E145" t="s">
        <v>26</v>
      </c>
      <c r="F145" s="19" t="s">
        <v>97</v>
      </c>
      <c r="G145" s="20">
        <v>5.9606481481481489E-3</v>
      </c>
      <c r="H145" s="10">
        <v>1.331018518518517E-3</v>
      </c>
      <c r="I145" s="21">
        <v>7.5462962962962966E-3</v>
      </c>
      <c r="J145" s="13">
        <f t="shared" si="8"/>
        <v>6.2152777777777796E-3</v>
      </c>
    </row>
    <row r="146" spans="1:10" x14ac:dyDescent="0.25">
      <c r="B146" s="6" t="s">
        <v>404</v>
      </c>
      <c r="C146" s="6">
        <v>7</v>
      </c>
      <c r="D146" t="s">
        <v>112</v>
      </c>
      <c r="E146" t="s">
        <v>26</v>
      </c>
      <c r="F146" s="19" t="s">
        <v>63</v>
      </c>
      <c r="G146" s="20">
        <v>5.6712962962962958E-3</v>
      </c>
      <c r="H146" s="10">
        <v>1.6203703703703701E-3</v>
      </c>
      <c r="I146" s="21">
        <v>7.6203703703703702E-3</v>
      </c>
      <c r="J146" s="13">
        <f t="shared" si="8"/>
        <v>6.0000000000000001E-3</v>
      </c>
    </row>
    <row r="147" spans="1:10" x14ac:dyDescent="0.25">
      <c r="B147" s="6" t="s">
        <v>404</v>
      </c>
      <c r="C147" s="6">
        <v>1</v>
      </c>
      <c r="D147" t="s">
        <v>273</v>
      </c>
      <c r="E147" t="s">
        <v>26</v>
      </c>
      <c r="F147" s="19" t="s">
        <v>120</v>
      </c>
      <c r="G147" s="20">
        <v>7.2916666666666659E-3</v>
      </c>
      <c r="H147" s="10">
        <v>0</v>
      </c>
      <c r="I147" s="21">
        <v>7.6516203703703703E-3</v>
      </c>
      <c r="J147" s="13">
        <f t="shared" si="8"/>
        <v>7.6516203703703703E-3</v>
      </c>
    </row>
    <row r="148" spans="1:10" x14ac:dyDescent="0.25">
      <c r="B148" s="6" t="s">
        <v>404</v>
      </c>
      <c r="C148" s="6">
        <v>3</v>
      </c>
      <c r="D148" t="s">
        <v>157</v>
      </c>
      <c r="E148" t="s">
        <v>26</v>
      </c>
      <c r="F148" s="19" t="s">
        <v>120</v>
      </c>
      <c r="G148" s="20">
        <v>6.0185185185185177E-3</v>
      </c>
      <c r="H148" s="10">
        <v>1.2731481481481483E-3</v>
      </c>
      <c r="I148" s="21">
        <v>7.6840277777777766E-3</v>
      </c>
      <c r="J148" s="13">
        <f t="shared" si="8"/>
        <v>6.4108796296296284E-3</v>
      </c>
    </row>
    <row r="149" spans="1:10" x14ac:dyDescent="0.25">
      <c r="B149" s="6" t="s">
        <v>404</v>
      </c>
      <c r="C149" s="6">
        <v>8</v>
      </c>
      <c r="D149" t="s">
        <v>67</v>
      </c>
      <c r="E149" t="s">
        <v>26</v>
      </c>
      <c r="F149" s="19" t="s">
        <v>66</v>
      </c>
      <c r="G149" s="20">
        <v>5.5555555555555558E-3</v>
      </c>
      <c r="H149" s="10">
        <v>1.7361111111111101E-3</v>
      </c>
      <c r="I149" s="21">
        <v>7.72800925925926E-3</v>
      </c>
      <c r="J149" s="13">
        <f t="shared" si="8"/>
        <v>5.9918981481481498E-3</v>
      </c>
    </row>
    <row r="150" spans="1:10" x14ac:dyDescent="0.25">
      <c r="B150" s="6" t="s">
        <v>404</v>
      </c>
      <c r="C150" s="6">
        <v>2</v>
      </c>
      <c r="D150" t="s">
        <v>203</v>
      </c>
      <c r="E150" t="s">
        <v>26</v>
      </c>
      <c r="F150" s="19" t="s">
        <v>202</v>
      </c>
      <c r="G150" s="20">
        <v>6.076388888888889E-3</v>
      </c>
      <c r="H150" s="10">
        <v>1.2152777777777769E-3</v>
      </c>
    </row>
    <row r="151" spans="1:10" x14ac:dyDescent="0.25">
      <c r="E151"/>
      <c r="F151" s="19"/>
      <c r="G151" s="20"/>
    </row>
    <row r="152" spans="1:10" x14ac:dyDescent="0.25">
      <c r="A152" s="27">
        <v>9.35</v>
      </c>
      <c r="B152" s="9"/>
      <c r="C152" s="9"/>
      <c r="D152" s="8"/>
      <c r="E152" s="9" t="s">
        <v>343</v>
      </c>
      <c r="F152" s="8" t="s">
        <v>18</v>
      </c>
      <c r="G152" s="9" t="s">
        <v>344</v>
      </c>
      <c r="H152" s="18" t="s">
        <v>345</v>
      </c>
      <c r="I152" s="8" t="s">
        <v>346</v>
      </c>
      <c r="J152" s="18" t="s">
        <v>347</v>
      </c>
    </row>
    <row r="153" spans="1:10" x14ac:dyDescent="0.25">
      <c r="A153" s="11" t="s">
        <v>406</v>
      </c>
      <c r="B153" s="6" t="s">
        <v>407</v>
      </c>
      <c r="C153" s="6">
        <v>6</v>
      </c>
      <c r="D153" t="s">
        <v>77</v>
      </c>
      <c r="E153" t="s">
        <v>26</v>
      </c>
      <c r="F153" s="19" t="s">
        <v>25</v>
      </c>
      <c r="G153" s="20">
        <v>5.5555555555555558E-3</v>
      </c>
      <c r="H153" s="10">
        <v>1.2731481481481483E-3</v>
      </c>
      <c r="I153" s="21">
        <v>6.8506944444444448E-3</v>
      </c>
      <c r="J153" s="13">
        <f t="shared" ref="J153:J158" si="9">I153-H153</f>
        <v>5.5775462962962966E-3</v>
      </c>
    </row>
    <row r="154" spans="1:10" x14ac:dyDescent="0.25">
      <c r="B154" s="6" t="s">
        <v>407</v>
      </c>
      <c r="C154" s="6">
        <v>1</v>
      </c>
      <c r="D154" t="s">
        <v>328</v>
      </c>
      <c r="E154" t="s">
        <v>26</v>
      </c>
      <c r="F154" s="19" t="s">
        <v>25</v>
      </c>
      <c r="G154" s="20">
        <v>6.828703703703704E-3</v>
      </c>
      <c r="H154" s="10">
        <v>0</v>
      </c>
      <c r="I154" s="21">
        <v>6.8560185185185191E-3</v>
      </c>
      <c r="J154" s="13">
        <f t="shared" si="9"/>
        <v>6.8560185185185191E-3</v>
      </c>
    </row>
    <row r="155" spans="1:10" x14ac:dyDescent="0.25">
      <c r="B155" s="6" t="s">
        <v>407</v>
      </c>
      <c r="C155" s="6">
        <v>5</v>
      </c>
      <c r="D155" t="s">
        <v>116</v>
      </c>
      <c r="E155" t="s">
        <v>26</v>
      </c>
      <c r="F155" s="19" t="s">
        <v>97</v>
      </c>
      <c r="G155" s="20">
        <v>5.7291666666666671E-3</v>
      </c>
      <c r="H155" s="10">
        <v>1.0995370370370369E-3</v>
      </c>
      <c r="I155" s="21">
        <v>6.8657407407407408E-3</v>
      </c>
      <c r="J155" s="13">
        <f t="shared" si="9"/>
        <v>5.7662037037037039E-3</v>
      </c>
    </row>
    <row r="156" spans="1:10" x14ac:dyDescent="0.25">
      <c r="B156" s="6" t="s">
        <v>407</v>
      </c>
      <c r="C156" s="6">
        <v>2</v>
      </c>
      <c r="D156" t="s">
        <v>232</v>
      </c>
      <c r="E156" t="s">
        <v>26</v>
      </c>
      <c r="F156" s="19" t="s">
        <v>231</v>
      </c>
      <c r="G156" s="20">
        <v>6.3078703703703708E-3</v>
      </c>
      <c r="H156" s="10">
        <v>5.2083333333333322E-4</v>
      </c>
      <c r="I156" s="21">
        <v>6.9236111111111122E-3</v>
      </c>
      <c r="J156" s="13">
        <f t="shared" si="9"/>
        <v>6.4027777777777789E-3</v>
      </c>
    </row>
    <row r="157" spans="1:10" x14ac:dyDescent="0.25">
      <c r="B157" s="6" t="s">
        <v>407</v>
      </c>
      <c r="C157" s="6">
        <v>3</v>
      </c>
      <c r="D157" t="s">
        <v>142</v>
      </c>
      <c r="E157" t="s">
        <v>26</v>
      </c>
      <c r="F157" s="19" t="s">
        <v>49</v>
      </c>
      <c r="G157" s="20">
        <v>6.0185185185185177E-3</v>
      </c>
      <c r="H157" s="10">
        <v>8.1018518518518635E-4</v>
      </c>
      <c r="I157" s="21">
        <v>7.0266203703703706E-3</v>
      </c>
      <c r="J157" s="13">
        <f t="shared" si="9"/>
        <v>6.2164351851851842E-3</v>
      </c>
    </row>
    <row r="158" spans="1:10" x14ac:dyDescent="0.25">
      <c r="B158" s="6" t="s">
        <v>407</v>
      </c>
      <c r="C158" s="6">
        <v>7</v>
      </c>
      <c r="D158" t="s">
        <v>47</v>
      </c>
      <c r="E158" t="s">
        <v>26</v>
      </c>
      <c r="F158" s="19" t="s">
        <v>30</v>
      </c>
      <c r="G158" s="20">
        <v>5.3819444444444453E-3</v>
      </c>
      <c r="H158" s="10">
        <v>1.4467592592592587E-3</v>
      </c>
      <c r="I158" s="21">
        <v>7.0439814814814809E-3</v>
      </c>
      <c r="J158" s="13">
        <f t="shared" si="9"/>
        <v>5.5972222222222222E-3</v>
      </c>
    </row>
    <row r="159" spans="1:10" x14ac:dyDescent="0.25">
      <c r="B159" s="6" t="s">
        <v>407</v>
      </c>
      <c r="C159" s="6">
        <v>4</v>
      </c>
      <c r="D159" t="s">
        <v>408</v>
      </c>
      <c r="E159" t="s">
        <v>26</v>
      </c>
      <c r="F159" s="19" t="s">
        <v>409</v>
      </c>
      <c r="G159" s="20">
        <v>5.7870370370370376E-3</v>
      </c>
      <c r="H159" s="10">
        <v>1.0416666666666664E-3</v>
      </c>
    </row>
    <row r="161" spans="1:12" x14ac:dyDescent="0.25">
      <c r="E161"/>
      <c r="G161" s="28"/>
    </row>
    <row r="162" spans="1:12" x14ac:dyDescent="0.25">
      <c r="E162"/>
      <c r="G162" s="10"/>
    </row>
    <row r="163" spans="1:12" x14ac:dyDescent="0.25">
      <c r="A163" s="29">
        <v>9.43</v>
      </c>
      <c r="B163" s="9"/>
      <c r="C163" s="9"/>
      <c r="D163" s="8"/>
      <c r="E163" s="9" t="s">
        <v>343</v>
      </c>
      <c r="F163" s="8" t="s">
        <v>18</v>
      </c>
      <c r="G163" s="9" t="s">
        <v>344</v>
      </c>
      <c r="H163" s="18" t="s">
        <v>345</v>
      </c>
      <c r="I163" s="8" t="s">
        <v>346</v>
      </c>
      <c r="J163" s="18" t="s">
        <v>347</v>
      </c>
    </row>
    <row r="164" spans="1:12" x14ac:dyDescent="0.25">
      <c r="A164" s="11" t="s">
        <v>410</v>
      </c>
      <c r="B164" s="6" t="s">
        <v>411</v>
      </c>
      <c r="C164" s="6">
        <v>2</v>
      </c>
      <c r="D164" t="s">
        <v>180</v>
      </c>
      <c r="E164" t="s">
        <v>26</v>
      </c>
      <c r="F164" s="19" t="s">
        <v>179</v>
      </c>
      <c r="G164" s="20">
        <v>6.6550925925925935E-3</v>
      </c>
      <c r="H164" s="10">
        <v>2.8935185185185053E-4</v>
      </c>
      <c r="I164" s="21">
        <v>7.1319444444444442E-3</v>
      </c>
      <c r="J164" s="13">
        <f t="shared" ref="J164:J169" si="10">I164-H164</f>
        <v>6.8425925925925937E-3</v>
      </c>
    </row>
    <row r="165" spans="1:12" x14ac:dyDescent="0.25">
      <c r="B165" s="6" t="s">
        <v>411</v>
      </c>
      <c r="C165" s="6">
        <v>4</v>
      </c>
      <c r="D165" t="s">
        <v>323</v>
      </c>
      <c r="E165" t="s">
        <v>26</v>
      </c>
      <c r="F165" s="19" t="s">
        <v>44</v>
      </c>
      <c r="G165" s="20">
        <v>5.9606481481481489E-3</v>
      </c>
      <c r="H165" s="10">
        <v>9.8379629629629511E-4</v>
      </c>
      <c r="I165" s="21">
        <v>7.2245370370370363E-3</v>
      </c>
      <c r="J165" s="13">
        <f t="shared" si="10"/>
        <v>6.2407407407407411E-3</v>
      </c>
    </row>
    <row r="166" spans="1:12" x14ac:dyDescent="0.25">
      <c r="B166" s="6" t="s">
        <v>411</v>
      </c>
      <c r="C166" s="6">
        <v>8</v>
      </c>
      <c r="D166" t="s">
        <v>40</v>
      </c>
      <c r="E166" t="s">
        <v>26</v>
      </c>
      <c r="F166" s="19" t="s">
        <v>25</v>
      </c>
      <c r="G166" s="20">
        <v>5.4976851851851853E-3</v>
      </c>
      <c r="H166" s="10">
        <v>1.4467592592592587E-3</v>
      </c>
      <c r="I166" s="21">
        <v>7.2951388888888892E-3</v>
      </c>
      <c r="J166" s="13">
        <f t="shared" si="10"/>
        <v>5.8483796296296305E-3</v>
      </c>
    </row>
    <row r="167" spans="1:12" x14ac:dyDescent="0.25">
      <c r="B167" s="6" t="s">
        <v>411</v>
      </c>
      <c r="C167" s="6">
        <v>6</v>
      </c>
      <c r="D167" t="s">
        <v>167</v>
      </c>
      <c r="E167" t="s">
        <v>26</v>
      </c>
      <c r="F167" s="19" t="s">
        <v>25</v>
      </c>
      <c r="G167" s="20">
        <v>5.7291666666666671E-3</v>
      </c>
      <c r="H167" s="10">
        <v>1.2152777777777769E-3</v>
      </c>
      <c r="I167" s="21">
        <v>7.3564814814814812E-3</v>
      </c>
      <c r="J167" s="13">
        <f t="shared" si="10"/>
        <v>6.1412037037037043E-3</v>
      </c>
      <c r="L167" s="6"/>
    </row>
    <row r="168" spans="1:12" x14ac:dyDescent="0.25">
      <c r="B168" s="6" t="s">
        <v>411</v>
      </c>
      <c r="C168" s="6">
        <v>3</v>
      </c>
      <c r="D168" t="s">
        <v>333</v>
      </c>
      <c r="E168" t="s">
        <v>26</v>
      </c>
      <c r="F168" s="19" t="s">
        <v>179</v>
      </c>
      <c r="G168" s="20">
        <v>6.5393518518518517E-3</v>
      </c>
      <c r="H168" s="10">
        <v>4.0509259259259231E-4</v>
      </c>
      <c r="I168" s="21">
        <v>7.3715277777777781E-3</v>
      </c>
      <c r="J168" s="13">
        <f t="shared" si="10"/>
        <v>6.9664351851851858E-3</v>
      </c>
    </row>
    <row r="169" spans="1:12" x14ac:dyDescent="0.25">
      <c r="B169" s="6" t="s">
        <v>411</v>
      </c>
      <c r="C169" s="6">
        <v>7</v>
      </c>
      <c r="D169" t="s">
        <v>108</v>
      </c>
      <c r="E169" t="s">
        <v>26</v>
      </c>
      <c r="F169" s="19" t="s">
        <v>107</v>
      </c>
      <c r="G169" s="20">
        <v>5.6134259259259271E-3</v>
      </c>
      <c r="H169" s="10">
        <v>1.331018518518517E-3</v>
      </c>
      <c r="I169" s="21">
        <v>7.3738425925925924E-3</v>
      </c>
      <c r="J169" s="13">
        <f t="shared" si="10"/>
        <v>6.0428240740740755E-3</v>
      </c>
    </row>
    <row r="170" spans="1:12" x14ac:dyDescent="0.25">
      <c r="B170" s="6" t="s">
        <v>411</v>
      </c>
      <c r="C170" s="6">
        <v>1</v>
      </c>
      <c r="D170" t="s">
        <v>412</v>
      </c>
      <c r="E170" t="s">
        <v>26</v>
      </c>
      <c r="F170" s="19" t="s">
        <v>25</v>
      </c>
      <c r="G170" s="20">
        <v>6.9444444444444441E-3</v>
      </c>
      <c r="H170" s="10">
        <v>0</v>
      </c>
    </row>
    <row r="171" spans="1:12" x14ac:dyDescent="0.25">
      <c r="B171" s="6" t="s">
        <v>411</v>
      </c>
      <c r="C171" s="6">
        <v>5</v>
      </c>
      <c r="D171" t="s">
        <v>297</v>
      </c>
      <c r="E171" t="s">
        <v>26</v>
      </c>
      <c r="F171" s="19" t="s">
        <v>54</v>
      </c>
      <c r="G171" s="20">
        <v>5.8449074074074072E-3</v>
      </c>
      <c r="H171" s="10">
        <v>1.0995370370370369E-3</v>
      </c>
    </row>
    <row r="172" spans="1:12" x14ac:dyDescent="0.25">
      <c r="E172"/>
      <c r="G172" s="26"/>
    </row>
    <row r="173" spans="1:12" x14ac:dyDescent="0.25">
      <c r="A173" s="29">
        <v>9.5</v>
      </c>
      <c r="B173" s="9"/>
      <c r="C173" s="9"/>
      <c r="D173" s="8"/>
      <c r="E173" s="9" t="s">
        <v>343</v>
      </c>
      <c r="F173" s="8" t="s">
        <v>18</v>
      </c>
      <c r="G173" s="9" t="s">
        <v>344</v>
      </c>
      <c r="H173" s="18" t="s">
        <v>345</v>
      </c>
      <c r="I173" s="8" t="s">
        <v>346</v>
      </c>
      <c r="J173" s="18" t="s">
        <v>347</v>
      </c>
    </row>
    <row r="174" spans="1:12" x14ac:dyDescent="0.25">
      <c r="A174" s="11" t="s">
        <v>413</v>
      </c>
      <c r="B174" s="6" t="s">
        <v>414</v>
      </c>
      <c r="C174" s="6">
        <v>1</v>
      </c>
      <c r="D174" t="s">
        <v>415</v>
      </c>
      <c r="E174" t="s">
        <v>82</v>
      </c>
      <c r="F174" s="19" t="s">
        <v>231</v>
      </c>
      <c r="G174" s="20">
        <v>3.0092592592592588E-3</v>
      </c>
      <c r="H174" s="10">
        <v>0</v>
      </c>
      <c r="I174" s="21">
        <v>3.0694444444444445E-3</v>
      </c>
      <c r="J174" s="13">
        <f>I174-H174</f>
        <v>3.0694444444444445E-3</v>
      </c>
    </row>
    <row r="175" spans="1:12" x14ac:dyDescent="0.25">
      <c r="B175" s="6" t="s">
        <v>414</v>
      </c>
      <c r="C175" s="6">
        <v>2</v>
      </c>
      <c r="D175" t="s">
        <v>238</v>
      </c>
      <c r="E175" t="s">
        <v>82</v>
      </c>
      <c r="F175" s="19" t="s">
        <v>25</v>
      </c>
      <c r="G175" s="20">
        <v>2.7777777777777779E-3</v>
      </c>
      <c r="H175" s="10">
        <v>2.3148148148148095E-4</v>
      </c>
      <c r="I175" s="21">
        <v>3.0972222222222221E-3</v>
      </c>
      <c r="J175" s="13">
        <f>I175-H175</f>
        <v>2.8657407407407412E-3</v>
      </c>
    </row>
    <row r="176" spans="1:12" x14ac:dyDescent="0.25">
      <c r="B176" s="6" t="s">
        <v>414</v>
      </c>
      <c r="C176" s="6">
        <v>3</v>
      </c>
      <c r="D176" t="s">
        <v>255</v>
      </c>
      <c r="E176" t="s">
        <v>82</v>
      </c>
      <c r="F176" s="19" t="s">
        <v>30</v>
      </c>
      <c r="G176" s="20">
        <v>2.6620370370370374E-3</v>
      </c>
      <c r="H176" s="10">
        <v>3.4722222222222142E-4</v>
      </c>
      <c r="I176" s="21">
        <v>3.1041666666666665E-3</v>
      </c>
      <c r="J176" s="13">
        <f>I176-H176</f>
        <v>2.7569444444444451E-3</v>
      </c>
    </row>
    <row r="177" spans="1:10" x14ac:dyDescent="0.25">
      <c r="B177" s="6" t="s">
        <v>414</v>
      </c>
      <c r="C177" s="6">
        <v>4</v>
      </c>
      <c r="D177" t="s">
        <v>225</v>
      </c>
      <c r="E177" t="s">
        <v>82</v>
      </c>
      <c r="F177" s="19" t="s">
        <v>25</v>
      </c>
      <c r="G177" s="20">
        <v>2.5462962962962961E-3</v>
      </c>
      <c r="H177" s="10">
        <v>4.6296296296296276E-4</v>
      </c>
      <c r="I177" s="21">
        <v>3.1250000000000002E-3</v>
      </c>
      <c r="J177" s="13">
        <f>I177-H177</f>
        <v>2.6620370370370374E-3</v>
      </c>
    </row>
    <row r="178" spans="1:10" x14ac:dyDescent="0.25">
      <c r="B178" s="6" t="s">
        <v>414</v>
      </c>
      <c r="C178" s="6">
        <v>5</v>
      </c>
      <c r="D178" t="s">
        <v>416</v>
      </c>
      <c r="E178" t="s">
        <v>82</v>
      </c>
      <c r="F178" s="19" t="s">
        <v>49</v>
      </c>
      <c r="G178" s="20">
        <v>2.5462962962962961E-3</v>
      </c>
      <c r="H178" s="10">
        <v>4.6296296296296276E-4</v>
      </c>
    </row>
    <row r="179" spans="1:10" x14ac:dyDescent="0.25">
      <c r="E179"/>
      <c r="F179" s="19"/>
      <c r="G179" s="20"/>
    </row>
    <row r="181" spans="1:10" x14ac:dyDescent="0.25">
      <c r="A181" s="29">
        <v>9.5299999999999994</v>
      </c>
      <c r="B181" s="9"/>
      <c r="C181" s="9"/>
      <c r="D181" s="8"/>
      <c r="E181" s="9" t="s">
        <v>343</v>
      </c>
      <c r="F181" s="8" t="s">
        <v>18</v>
      </c>
      <c r="G181" s="9" t="s">
        <v>344</v>
      </c>
      <c r="H181" s="18" t="s">
        <v>345</v>
      </c>
      <c r="I181" s="8" t="s">
        <v>346</v>
      </c>
      <c r="J181" s="18" t="s">
        <v>347</v>
      </c>
    </row>
    <row r="182" spans="1:10" x14ac:dyDescent="0.25">
      <c r="A182" s="11" t="s">
        <v>417</v>
      </c>
      <c r="B182" s="6" t="s">
        <v>411</v>
      </c>
      <c r="C182" s="6">
        <v>1</v>
      </c>
      <c r="D182" t="s">
        <v>303</v>
      </c>
      <c r="E182" t="s">
        <v>82</v>
      </c>
      <c r="F182" s="19" t="s">
        <v>30</v>
      </c>
      <c r="G182" s="20">
        <v>3.2986111111111111E-3</v>
      </c>
      <c r="H182" s="10">
        <v>0</v>
      </c>
      <c r="I182" s="21">
        <v>3.1527777777777782E-3</v>
      </c>
      <c r="J182" s="13">
        <f>I182-H182</f>
        <v>3.1527777777777782E-3</v>
      </c>
    </row>
    <row r="183" spans="1:10" x14ac:dyDescent="0.25">
      <c r="B183" s="6" t="s">
        <v>411</v>
      </c>
      <c r="C183" s="6">
        <v>2</v>
      </c>
      <c r="D183" t="s">
        <v>418</v>
      </c>
      <c r="E183" t="s">
        <v>82</v>
      </c>
      <c r="F183" s="19" t="s">
        <v>231</v>
      </c>
      <c r="G183" s="20">
        <v>2.8935185185185188E-3</v>
      </c>
      <c r="H183" s="10">
        <v>4.0509259259259231E-4</v>
      </c>
      <c r="I183" s="21">
        <v>3.2002314814814814E-3</v>
      </c>
      <c r="J183" s="13">
        <f>I183-H183</f>
        <v>2.7951388888888891E-3</v>
      </c>
    </row>
    <row r="184" spans="1:10" x14ac:dyDescent="0.25">
      <c r="B184" s="6" t="s">
        <v>411</v>
      </c>
      <c r="C184" s="6">
        <v>4</v>
      </c>
      <c r="D184" t="s">
        <v>299</v>
      </c>
      <c r="E184" t="s">
        <v>82</v>
      </c>
      <c r="F184" s="19" t="s">
        <v>30</v>
      </c>
      <c r="G184" s="20">
        <v>2.627314814814815E-3</v>
      </c>
      <c r="H184" s="10">
        <v>6.7129629629629614E-4</v>
      </c>
      <c r="I184" s="21">
        <v>3.3032407407407407E-3</v>
      </c>
      <c r="J184" s="13">
        <f>I184-H184</f>
        <v>2.6319444444444446E-3</v>
      </c>
    </row>
    <row r="185" spans="1:10" x14ac:dyDescent="0.25">
      <c r="B185" s="6" t="s">
        <v>411</v>
      </c>
      <c r="C185" s="6">
        <v>3</v>
      </c>
      <c r="D185" t="s">
        <v>419</v>
      </c>
      <c r="E185" t="s">
        <v>82</v>
      </c>
      <c r="F185" s="19" t="s">
        <v>49</v>
      </c>
      <c r="G185" s="20">
        <v>2.7199074074074074E-3</v>
      </c>
      <c r="H185" s="10">
        <v>5.7870370370370367E-4</v>
      </c>
      <c r="I185" s="21">
        <v>3.3622685185185183E-3</v>
      </c>
      <c r="J185" s="13">
        <f>I185-H185</f>
        <v>2.7835648148148147E-3</v>
      </c>
    </row>
    <row r="186" spans="1:10" x14ac:dyDescent="0.25">
      <c r="B186" s="6" t="s">
        <v>411</v>
      </c>
      <c r="C186" s="6">
        <v>5</v>
      </c>
      <c r="D186" t="s">
        <v>420</v>
      </c>
      <c r="E186" t="s">
        <v>82</v>
      </c>
      <c r="F186" s="19" t="s">
        <v>49</v>
      </c>
      <c r="G186" s="20">
        <v>2.5462962962962961E-3</v>
      </c>
      <c r="H186" s="10">
        <v>7.5231481481481503E-4</v>
      </c>
      <c r="I186" s="21">
        <v>3.3298611111111111E-3</v>
      </c>
      <c r="J186" s="13">
        <f>I186-H186</f>
        <v>2.5775462962962961E-3</v>
      </c>
    </row>
    <row r="187" spans="1:10" x14ac:dyDescent="0.25">
      <c r="E187"/>
      <c r="F187" s="19"/>
      <c r="G187" s="20"/>
    </row>
    <row r="188" spans="1:10" x14ac:dyDescent="0.25">
      <c r="E188"/>
      <c r="F188" s="19"/>
      <c r="G188" s="20"/>
    </row>
    <row r="189" spans="1:10" x14ac:dyDescent="0.25">
      <c r="E189"/>
      <c r="F189" s="19"/>
      <c r="G189" s="2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997E0-DE00-4657-BA7A-37505CAD7CF3}">
  <dimension ref="A1:R180"/>
  <sheetViews>
    <sheetView workbookViewId="0">
      <selection activeCell="R33" sqref="R33"/>
    </sheetView>
  </sheetViews>
  <sheetFormatPr defaultRowHeight="15" x14ac:dyDescent="0.25"/>
  <sheetData>
    <row r="1" spans="1:16" x14ac:dyDescent="0.25">
      <c r="A1" s="42"/>
      <c r="B1" s="42"/>
      <c r="C1" s="42"/>
      <c r="D1" s="57" t="s">
        <v>518</v>
      </c>
      <c r="E1" s="45"/>
      <c r="F1" s="57"/>
      <c r="G1" s="45"/>
      <c r="H1" s="42"/>
      <c r="I1" s="42"/>
      <c r="J1" s="42"/>
      <c r="K1" s="42"/>
      <c r="L1" s="42"/>
      <c r="M1" s="42"/>
      <c r="N1" s="42"/>
      <c r="O1" s="42"/>
      <c r="P1" s="42"/>
    </row>
    <row r="2" spans="1:16" x14ac:dyDescent="0.25">
      <c r="A2" s="49">
        <v>8.3000000000000007</v>
      </c>
      <c r="B2" s="42"/>
      <c r="C2" s="42"/>
      <c r="D2" s="42"/>
      <c r="E2" s="46"/>
      <c r="F2" s="43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x14ac:dyDescent="0.25">
      <c r="A3" s="54" t="s">
        <v>342</v>
      </c>
      <c r="B3" s="51" t="s">
        <v>425</v>
      </c>
      <c r="C3" s="51">
        <v>1</v>
      </c>
      <c r="D3" s="52" t="s">
        <v>495</v>
      </c>
      <c r="E3" s="51" t="s">
        <v>18</v>
      </c>
      <c r="F3" s="52" t="s">
        <v>343</v>
      </c>
      <c r="G3" s="51" t="s">
        <v>344</v>
      </c>
      <c r="H3" s="102" t="s">
        <v>345</v>
      </c>
      <c r="I3" s="51" t="s">
        <v>346</v>
      </c>
      <c r="J3" s="103" t="s">
        <v>347</v>
      </c>
      <c r="K3" s="42"/>
      <c r="L3" s="42"/>
      <c r="M3" s="42"/>
      <c r="N3" s="42"/>
      <c r="O3" s="42"/>
      <c r="P3" s="42"/>
    </row>
    <row r="4" spans="1:16" x14ac:dyDescent="0.25">
      <c r="A4" s="44"/>
      <c r="B4" s="45" t="s">
        <v>348</v>
      </c>
      <c r="C4" s="45">
        <v>8</v>
      </c>
      <c r="D4" s="58" t="s">
        <v>291</v>
      </c>
      <c r="E4" s="58" t="s">
        <v>25</v>
      </c>
      <c r="F4" s="58" t="s">
        <v>69</v>
      </c>
      <c r="G4" s="61">
        <v>6.1342592592592594E-3</v>
      </c>
      <c r="H4" s="56">
        <v>5.787037037037028E-4</v>
      </c>
      <c r="I4" s="55">
        <v>6.9745370370370369E-3</v>
      </c>
      <c r="J4" s="100">
        <v>6.3958333333333341E-3</v>
      </c>
      <c r="K4" s="42"/>
      <c r="L4" s="42"/>
      <c r="M4" s="42"/>
      <c r="N4" s="42"/>
      <c r="O4" s="48"/>
      <c r="P4" s="47"/>
    </row>
    <row r="5" spans="1:16" x14ac:dyDescent="0.25">
      <c r="A5" s="42"/>
      <c r="B5" s="45" t="s">
        <v>348</v>
      </c>
      <c r="C5" s="45">
        <v>1</v>
      </c>
      <c r="D5" s="58" t="s">
        <v>352</v>
      </c>
      <c r="E5" s="58" t="s">
        <v>97</v>
      </c>
      <c r="F5" s="58" t="s">
        <v>69</v>
      </c>
      <c r="G5" s="61">
        <v>6.7129629629629622E-3</v>
      </c>
      <c r="H5" s="56">
        <v>0</v>
      </c>
      <c r="I5" s="55">
        <v>7.137731481481481E-3</v>
      </c>
      <c r="J5" s="100">
        <v>7.137731481481481E-3</v>
      </c>
      <c r="K5" s="42"/>
      <c r="L5" s="42"/>
      <c r="M5" s="42"/>
      <c r="N5" s="42"/>
      <c r="O5" s="48"/>
      <c r="P5" s="47"/>
    </row>
    <row r="6" spans="1:16" x14ac:dyDescent="0.25">
      <c r="A6" s="42"/>
      <c r="B6" s="45" t="s">
        <v>348</v>
      </c>
      <c r="C6" s="45">
        <v>3</v>
      </c>
      <c r="D6" s="58" t="s">
        <v>245</v>
      </c>
      <c r="E6" s="58" t="s">
        <v>120</v>
      </c>
      <c r="F6" s="58" t="s">
        <v>69</v>
      </c>
      <c r="G6" s="61">
        <v>6.5972222222222222E-3</v>
      </c>
      <c r="H6" s="56">
        <v>1.1574074074074004E-4</v>
      </c>
      <c r="I6" s="55">
        <v>7.2118055555555555E-3</v>
      </c>
      <c r="J6" s="100">
        <v>7.0960648148148155E-3</v>
      </c>
      <c r="K6" s="42"/>
      <c r="L6" s="42"/>
      <c r="M6" s="42"/>
      <c r="N6" s="42"/>
      <c r="O6" s="48"/>
      <c r="P6" s="47"/>
    </row>
    <row r="7" spans="1:16" x14ac:dyDescent="0.25">
      <c r="A7" s="42"/>
      <c r="B7" s="45" t="s">
        <v>348</v>
      </c>
      <c r="C7" s="45">
        <v>4</v>
      </c>
      <c r="D7" s="58" t="s">
        <v>295</v>
      </c>
      <c r="E7" s="58" t="s">
        <v>86</v>
      </c>
      <c r="F7" s="58" t="s">
        <v>69</v>
      </c>
      <c r="G7" s="61">
        <v>6.4814814814814813E-3</v>
      </c>
      <c r="H7" s="56">
        <v>2.3148148148148095E-4</v>
      </c>
      <c r="I7" s="55">
        <v>7.239583333333334E-3</v>
      </c>
      <c r="J7" s="100">
        <v>7.008101851851853E-3</v>
      </c>
      <c r="K7" s="42"/>
      <c r="L7" s="42"/>
      <c r="M7" s="42"/>
      <c r="N7" s="42"/>
      <c r="O7" s="48"/>
      <c r="P7" s="47"/>
    </row>
    <row r="8" spans="1:16" x14ac:dyDescent="0.25">
      <c r="A8" s="42"/>
      <c r="B8" s="45" t="s">
        <v>348</v>
      </c>
      <c r="C8" s="45">
        <v>2</v>
      </c>
      <c r="D8" s="58" t="s">
        <v>364</v>
      </c>
      <c r="E8" s="58" t="s">
        <v>97</v>
      </c>
      <c r="F8" s="58" t="s">
        <v>69</v>
      </c>
      <c r="G8" s="61">
        <v>6.5972222222222222E-3</v>
      </c>
      <c r="H8" s="56">
        <v>1.1574074074074004E-4</v>
      </c>
      <c r="I8" s="55">
        <v>7.3773148148148148E-3</v>
      </c>
      <c r="J8" s="100">
        <v>7.2615740740740748E-3</v>
      </c>
      <c r="K8" s="42"/>
      <c r="L8" s="42"/>
      <c r="M8" s="42"/>
      <c r="N8" s="42"/>
      <c r="O8" s="48"/>
      <c r="P8" s="47"/>
    </row>
    <row r="9" spans="1:16" x14ac:dyDescent="0.25">
      <c r="A9" s="42"/>
      <c r="B9" s="45" t="s">
        <v>348</v>
      </c>
      <c r="C9" s="45">
        <v>5</v>
      </c>
      <c r="D9" s="58" t="s">
        <v>257</v>
      </c>
      <c r="E9" s="58" t="s">
        <v>120</v>
      </c>
      <c r="F9" s="58" t="s">
        <v>69</v>
      </c>
      <c r="G9" s="61">
        <v>6.3657407407407404E-3</v>
      </c>
      <c r="H9" s="56">
        <v>3.4722222222222186E-4</v>
      </c>
      <c r="I9" s="55">
        <v>7.3831018518518516E-3</v>
      </c>
      <c r="J9" s="100">
        <v>7.0358796296296298E-3</v>
      </c>
      <c r="K9" s="42"/>
      <c r="L9" s="42"/>
      <c r="M9" s="42"/>
      <c r="N9" s="42"/>
      <c r="O9" s="48"/>
      <c r="P9" s="47"/>
    </row>
    <row r="10" spans="1:16" x14ac:dyDescent="0.25">
      <c r="A10" s="42"/>
      <c r="B10" s="45" t="s">
        <v>348</v>
      </c>
      <c r="C10" s="45">
        <v>6</v>
      </c>
      <c r="D10" s="58" t="s">
        <v>134</v>
      </c>
      <c r="E10" s="58" t="s">
        <v>25</v>
      </c>
      <c r="F10" s="58" t="s">
        <v>69</v>
      </c>
      <c r="G10" s="61">
        <v>6.2499999999999995E-3</v>
      </c>
      <c r="H10" s="56">
        <v>4.6296296296296276E-4</v>
      </c>
      <c r="I10" s="55">
        <v>7.6909722222222214E-3</v>
      </c>
      <c r="J10" s="100">
        <v>7.2280092592592587E-3</v>
      </c>
      <c r="K10" s="42"/>
      <c r="L10" s="42"/>
      <c r="M10" s="42"/>
      <c r="N10" s="42"/>
      <c r="O10" s="48"/>
      <c r="P10" s="47"/>
    </row>
    <row r="11" spans="1:16" x14ac:dyDescent="0.25">
      <c r="A11" s="42"/>
      <c r="B11" s="42"/>
      <c r="C11" s="42"/>
      <c r="D11" s="42"/>
      <c r="E11" s="42"/>
      <c r="F11" s="42"/>
      <c r="G11" s="55"/>
      <c r="H11" s="42"/>
      <c r="I11" s="42"/>
      <c r="J11" s="42"/>
      <c r="K11" s="42"/>
      <c r="L11" s="42"/>
      <c r="M11" s="42"/>
      <c r="N11" s="42"/>
      <c r="O11" s="42"/>
      <c r="P11" s="42"/>
    </row>
    <row r="12" spans="1:16" x14ac:dyDescent="0.25">
      <c r="A12" s="49">
        <v>8.34</v>
      </c>
      <c r="B12" s="42"/>
      <c r="C12" s="42"/>
      <c r="D12" s="42"/>
      <c r="E12" s="46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x14ac:dyDescent="0.25">
      <c r="A13" s="54" t="s">
        <v>349</v>
      </c>
      <c r="B13" s="51" t="s">
        <v>425</v>
      </c>
      <c r="C13" s="51">
        <v>1</v>
      </c>
      <c r="D13" s="52" t="s">
        <v>431</v>
      </c>
      <c r="E13" s="51" t="s">
        <v>18</v>
      </c>
      <c r="F13" s="52" t="s">
        <v>343</v>
      </c>
      <c r="G13" s="51" t="s">
        <v>344</v>
      </c>
      <c r="H13" s="102" t="s">
        <v>345</v>
      </c>
      <c r="I13" s="51" t="s">
        <v>346</v>
      </c>
      <c r="J13" s="103" t="s">
        <v>347</v>
      </c>
      <c r="K13" s="42"/>
      <c r="L13" s="42"/>
      <c r="M13" s="42"/>
      <c r="N13" s="42"/>
      <c r="O13" s="42"/>
      <c r="P13" s="42"/>
    </row>
    <row r="14" spans="1:16" x14ac:dyDescent="0.25">
      <c r="A14" s="42"/>
      <c r="B14" s="45" t="s">
        <v>350</v>
      </c>
      <c r="C14" s="45">
        <v>5</v>
      </c>
      <c r="D14" s="66" t="s">
        <v>155</v>
      </c>
      <c r="E14" s="66" t="s">
        <v>63</v>
      </c>
      <c r="F14" s="66" t="s">
        <v>26</v>
      </c>
      <c r="G14" s="84">
        <v>5.8449074074074072E-3</v>
      </c>
      <c r="H14" s="56">
        <v>4.0509259259259231E-4</v>
      </c>
      <c r="I14" s="55">
        <v>6.5381944444444437E-3</v>
      </c>
      <c r="J14" s="100">
        <v>6.1331018518518514E-3</v>
      </c>
      <c r="K14" s="42"/>
      <c r="L14" s="42"/>
      <c r="M14" s="42"/>
      <c r="N14" s="42"/>
      <c r="O14" s="42"/>
      <c r="P14" s="42"/>
    </row>
    <row r="15" spans="1:16" x14ac:dyDescent="0.25">
      <c r="A15" s="42"/>
      <c r="B15" s="45" t="s">
        <v>350</v>
      </c>
      <c r="C15" s="45">
        <v>3</v>
      </c>
      <c r="D15" s="66" t="s">
        <v>323</v>
      </c>
      <c r="E15" s="66" t="s">
        <v>44</v>
      </c>
      <c r="F15" s="66" t="s">
        <v>26</v>
      </c>
      <c r="G15" s="84">
        <v>5.9606481481481489E-3</v>
      </c>
      <c r="H15" s="56">
        <v>2.8935185185185053E-4</v>
      </c>
      <c r="I15" s="55">
        <v>6.5682870370370383E-3</v>
      </c>
      <c r="J15" s="100">
        <v>6.2789351851851877E-3</v>
      </c>
      <c r="K15" s="42"/>
      <c r="L15" s="42"/>
      <c r="M15" s="42"/>
      <c r="N15" s="42"/>
      <c r="O15" s="42"/>
      <c r="P15" s="42"/>
    </row>
    <row r="16" spans="1:16" x14ac:dyDescent="0.25">
      <c r="A16" s="42"/>
      <c r="B16" s="45" t="s">
        <v>350</v>
      </c>
      <c r="C16" s="45">
        <v>7</v>
      </c>
      <c r="D16" s="66" t="s">
        <v>89</v>
      </c>
      <c r="E16" s="66" t="s">
        <v>25</v>
      </c>
      <c r="F16" s="66" t="s">
        <v>26</v>
      </c>
      <c r="G16" s="84">
        <v>5.6134259259259271E-3</v>
      </c>
      <c r="H16" s="56">
        <v>6.3657407407407239E-4</v>
      </c>
      <c r="I16" s="55">
        <v>6.6122685185185182E-3</v>
      </c>
      <c r="J16" s="100">
        <v>5.9756944444444458E-3</v>
      </c>
      <c r="K16" s="42"/>
      <c r="L16" s="42"/>
      <c r="M16" s="42"/>
      <c r="N16" s="42"/>
      <c r="O16" s="42"/>
      <c r="P16" s="42"/>
    </row>
    <row r="17" spans="1:14" x14ac:dyDescent="0.25">
      <c r="A17" s="42"/>
      <c r="B17" s="45" t="s">
        <v>350</v>
      </c>
      <c r="C17" s="45">
        <v>1</v>
      </c>
      <c r="D17" s="66" t="s">
        <v>190</v>
      </c>
      <c r="E17" s="66" t="s">
        <v>144</v>
      </c>
      <c r="F17" s="66" t="s">
        <v>26</v>
      </c>
      <c r="G17" s="84">
        <v>6.2499999999999995E-3</v>
      </c>
      <c r="H17" s="56">
        <v>0</v>
      </c>
      <c r="I17" s="55">
        <v>6.6608796296296303E-3</v>
      </c>
      <c r="J17" s="100">
        <v>6.6608796296296303E-3</v>
      </c>
      <c r="K17" s="42"/>
      <c r="L17" s="42"/>
      <c r="M17" s="42"/>
      <c r="N17" s="42"/>
    </row>
    <row r="18" spans="1:14" x14ac:dyDescent="0.25">
      <c r="A18" s="42"/>
      <c r="B18" s="45" t="s">
        <v>350</v>
      </c>
      <c r="C18" s="45">
        <v>2</v>
      </c>
      <c r="D18" s="66" t="s">
        <v>157</v>
      </c>
      <c r="E18" s="66" t="s">
        <v>120</v>
      </c>
      <c r="F18" s="66" t="s">
        <v>26</v>
      </c>
      <c r="G18" s="84">
        <v>6.0185185185185177E-3</v>
      </c>
      <c r="H18" s="56">
        <v>2.3148148148148182E-4</v>
      </c>
      <c r="I18" s="55">
        <v>6.7511574074074071E-3</v>
      </c>
      <c r="J18" s="100">
        <v>6.5196759259259253E-3</v>
      </c>
      <c r="K18" s="42"/>
      <c r="L18" s="42"/>
      <c r="M18" s="42"/>
      <c r="N18" s="42"/>
    </row>
    <row r="19" spans="1:14" x14ac:dyDescent="0.25">
      <c r="A19" s="42"/>
      <c r="B19" s="45" t="s">
        <v>350</v>
      </c>
      <c r="C19" s="45">
        <v>6</v>
      </c>
      <c r="D19" s="66" t="s">
        <v>112</v>
      </c>
      <c r="E19" s="66" t="s">
        <v>63</v>
      </c>
      <c r="F19" s="66" t="s">
        <v>26</v>
      </c>
      <c r="G19" s="84">
        <v>5.6712962962962958E-3</v>
      </c>
      <c r="H19" s="56">
        <v>5.7870370370370367E-4</v>
      </c>
      <c r="I19" s="55">
        <v>6.7581018518518519E-3</v>
      </c>
      <c r="J19" s="100">
        <v>6.1793981481481483E-3</v>
      </c>
      <c r="K19" s="42"/>
      <c r="L19" s="42"/>
      <c r="M19" s="42"/>
      <c r="N19" s="42"/>
    </row>
    <row r="20" spans="1:14" x14ac:dyDescent="0.25">
      <c r="A20" s="42"/>
      <c r="B20" s="45" t="s">
        <v>350</v>
      </c>
      <c r="C20" s="45">
        <v>4</v>
      </c>
      <c r="D20" s="66" t="s">
        <v>286</v>
      </c>
      <c r="E20" s="66" t="s">
        <v>285</v>
      </c>
      <c r="F20" s="66" t="s">
        <v>26</v>
      </c>
      <c r="G20" s="84">
        <v>5.9027777777777776E-3</v>
      </c>
      <c r="H20" s="56">
        <v>3.4722222222222186E-4</v>
      </c>
      <c r="I20" s="42"/>
      <c r="J20" s="100"/>
      <c r="K20" s="42"/>
      <c r="L20" s="42"/>
      <c r="M20" s="42"/>
      <c r="N20" s="42"/>
    </row>
    <row r="21" spans="1:14" x14ac:dyDescent="0.25">
      <c r="A21" s="42"/>
      <c r="B21" s="42"/>
      <c r="C21" s="42"/>
      <c r="D21" s="42"/>
      <c r="E21" s="42"/>
      <c r="F21" s="43"/>
      <c r="G21" s="55"/>
      <c r="H21" s="42"/>
      <c r="I21" s="42"/>
      <c r="J21" s="42"/>
      <c r="K21" s="42"/>
      <c r="L21" s="42"/>
      <c r="M21" s="42"/>
      <c r="N21" s="42"/>
    </row>
    <row r="22" spans="1:14" x14ac:dyDescent="0.25">
      <c r="A22" s="42"/>
      <c r="B22" s="42"/>
      <c r="C22" s="42"/>
      <c r="D22" s="42"/>
      <c r="E22" s="42"/>
      <c r="F22" s="42"/>
      <c r="G22" s="55"/>
      <c r="H22" s="42"/>
      <c r="I22" s="42"/>
      <c r="J22" s="42"/>
      <c r="K22" s="42"/>
      <c r="L22" s="42"/>
      <c r="M22" s="42"/>
      <c r="N22" s="42"/>
    </row>
    <row r="23" spans="1:14" x14ac:dyDescent="0.25">
      <c r="A23" s="49">
        <v>8.42</v>
      </c>
      <c r="B23" s="42"/>
      <c r="C23" s="42"/>
      <c r="D23" s="42"/>
      <c r="E23" s="46"/>
      <c r="F23" s="42"/>
      <c r="G23" s="42"/>
      <c r="H23" s="42"/>
      <c r="I23" s="42"/>
      <c r="J23" s="42"/>
      <c r="K23" s="57" t="s">
        <v>496</v>
      </c>
      <c r="L23" s="42"/>
      <c r="M23" s="42"/>
      <c r="N23" s="42"/>
    </row>
    <row r="24" spans="1:14" x14ac:dyDescent="0.25">
      <c r="A24" s="54" t="s">
        <v>354</v>
      </c>
      <c r="B24" s="77" t="s">
        <v>497</v>
      </c>
      <c r="C24" s="78"/>
      <c r="D24" s="79" t="s">
        <v>373</v>
      </c>
      <c r="E24" s="51" t="s">
        <v>18</v>
      </c>
      <c r="F24" s="52" t="s">
        <v>343</v>
      </c>
      <c r="G24" s="51" t="s">
        <v>344</v>
      </c>
      <c r="H24" s="102" t="s">
        <v>345</v>
      </c>
      <c r="I24" s="51" t="s">
        <v>346</v>
      </c>
      <c r="J24" s="103" t="s">
        <v>347</v>
      </c>
      <c r="K24" s="45" t="s">
        <v>498</v>
      </c>
      <c r="L24" s="45" t="s">
        <v>365</v>
      </c>
      <c r="M24" s="45" t="s">
        <v>499</v>
      </c>
      <c r="N24" s="42"/>
    </row>
    <row r="25" spans="1:14" x14ac:dyDescent="0.25">
      <c r="A25" s="42"/>
      <c r="B25" s="45" t="s">
        <v>355</v>
      </c>
      <c r="C25" s="45">
        <v>2</v>
      </c>
      <c r="D25" s="67" t="s">
        <v>386</v>
      </c>
      <c r="E25" s="67" t="s">
        <v>231</v>
      </c>
      <c r="F25" s="67" t="s">
        <v>335</v>
      </c>
      <c r="G25" s="85">
        <v>2.7199074074074074E-3</v>
      </c>
      <c r="H25" s="56">
        <v>1.7361111111111136E-4</v>
      </c>
      <c r="I25" s="55">
        <v>3.0879629629629625E-3</v>
      </c>
      <c r="J25" s="100">
        <v>2.9143518518518511E-3</v>
      </c>
      <c r="K25" s="42">
        <v>23</v>
      </c>
      <c r="L25" s="96">
        <v>8</v>
      </c>
      <c r="M25" s="42">
        <v>31</v>
      </c>
      <c r="N25" s="42"/>
    </row>
    <row r="26" spans="1:14" x14ac:dyDescent="0.25">
      <c r="A26" s="42"/>
      <c r="B26" s="45" t="s">
        <v>355</v>
      </c>
      <c r="C26" s="45">
        <v>1</v>
      </c>
      <c r="D26" s="67" t="s">
        <v>336</v>
      </c>
      <c r="E26" s="67" t="s">
        <v>120</v>
      </c>
      <c r="F26" s="67" t="s">
        <v>335</v>
      </c>
      <c r="G26" s="85">
        <v>2.8935185185185188E-3</v>
      </c>
      <c r="H26" s="56">
        <v>0</v>
      </c>
      <c r="I26" s="55">
        <v>3.0972222222222221E-3</v>
      </c>
      <c r="J26" s="100">
        <v>3.0972222222222221E-3</v>
      </c>
      <c r="K26" s="42">
        <v>29</v>
      </c>
      <c r="L26" s="96">
        <v>7</v>
      </c>
      <c r="M26" s="42">
        <v>36</v>
      </c>
      <c r="N26" s="57" t="s">
        <v>500</v>
      </c>
    </row>
    <row r="27" spans="1:14" x14ac:dyDescent="0.25">
      <c r="A27" s="42"/>
      <c r="B27" s="45" t="s">
        <v>355</v>
      </c>
      <c r="C27" s="45">
        <v>5</v>
      </c>
      <c r="D27" s="67" t="s">
        <v>376</v>
      </c>
      <c r="E27" s="67" t="s">
        <v>25</v>
      </c>
      <c r="F27" s="67" t="s">
        <v>335</v>
      </c>
      <c r="G27" s="85">
        <v>2.5462962962962961E-3</v>
      </c>
      <c r="H27" s="56">
        <v>3.4722222222222272E-4</v>
      </c>
      <c r="I27" s="55">
        <v>3.1076388888888885E-3</v>
      </c>
      <c r="J27" s="100">
        <v>2.7604166666666658E-3</v>
      </c>
      <c r="K27" s="42">
        <v>26</v>
      </c>
      <c r="L27" s="96">
        <v>6</v>
      </c>
      <c r="M27" s="42">
        <v>32</v>
      </c>
      <c r="N27" s="42"/>
    </row>
    <row r="28" spans="1:14" x14ac:dyDescent="0.25">
      <c r="A28" s="42"/>
      <c r="B28" s="45" t="s">
        <v>355</v>
      </c>
      <c r="C28" s="45">
        <v>4</v>
      </c>
      <c r="D28" s="67" t="s">
        <v>383</v>
      </c>
      <c r="E28" s="67" t="s">
        <v>49</v>
      </c>
      <c r="F28" s="67" t="s">
        <v>335</v>
      </c>
      <c r="G28" s="85">
        <v>2.6620370370370374E-3</v>
      </c>
      <c r="H28" s="56">
        <v>2.3148148148148138E-4</v>
      </c>
      <c r="I28" s="55">
        <v>3.1886574074074074E-3</v>
      </c>
      <c r="J28" s="100">
        <v>2.957175925925926E-3</v>
      </c>
      <c r="K28" s="42">
        <v>31</v>
      </c>
      <c r="L28" s="96">
        <v>5</v>
      </c>
      <c r="M28" s="42">
        <v>36</v>
      </c>
      <c r="N28" s="57" t="s">
        <v>500</v>
      </c>
    </row>
    <row r="29" spans="1:14" x14ac:dyDescent="0.25">
      <c r="A29" s="42"/>
      <c r="B29" s="45" t="s">
        <v>355</v>
      </c>
      <c r="C29" s="45">
        <v>3</v>
      </c>
      <c r="D29" s="67" t="s">
        <v>385</v>
      </c>
      <c r="E29" s="67" t="s">
        <v>231</v>
      </c>
      <c r="F29" s="67" t="s">
        <v>335</v>
      </c>
      <c r="G29" s="85">
        <v>2.7199074074074074E-3</v>
      </c>
      <c r="H29" s="56">
        <v>1.7361111111111136E-4</v>
      </c>
      <c r="I29" s="55">
        <v>3.2546296296296295E-3</v>
      </c>
      <c r="J29" s="100">
        <v>3.0810185185185181E-3</v>
      </c>
      <c r="K29" s="42">
        <v>29</v>
      </c>
      <c r="L29" s="96">
        <v>4</v>
      </c>
      <c r="M29" s="42">
        <v>33</v>
      </c>
      <c r="N29" s="42"/>
    </row>
    <row r="30" spans="1:14" x14ac:dyDescent="0.25">
      <c r="A30" s="49">
        <v>8.4600000000000009</v>
      </c>
      <c r="B30" s="42"/>
      <c r="C30" s="42"/>
      <c r="D30" s="42"/>
      <c r="E30" s="42"/>
      <c r="F30" s="42"/>
      <c r="G30" s="42"/>
      <c r="H30" s="42"/>
      <c r="I30" s="42"/>
      <c r="J30" s="42"/>
      <c r="K30" s="57"/>
      <c r="L30" s="42"/>
      <c r="M30" s="42"/>
      <c r="N30" s="42"/>
    </row>
    <row r="31" spans="1:14" x14ac:dyDescent="0.25">
      <c r="A31" s="54" t="s">
        <v>357</v>
      </c>
      <c r="B31" s="77" t="s">
        <v>497</v>
      </c>
      <c r="C31" s="78"/>
      <c r="D31" s="79" t="s">
        <v>373</v>
      </c>
      <c r="E31" s="51" t="s">
        <v>18</v>
      </c>
      <c r="F31" s="52" t="s">
        <v>343</v>
      </c>
      <c r="G31" s="51" t="s">
        <v>344</v>
      </c>
      <c r="H31" s="102" t="s">
        <v>345</v>
      </c>
      <c r="I31" s="51" t="s">
        <v>346</v>
      </c>
      <c r="J31" s="103" t="s">
        <v>347</v>
      </c>
      <c r="K31" s="42"/>
      <c r="L31" s="42"/>
      <c r="M31" s="42"/>
      <c r="N31" s="42"/>
    </row>
    <row r="32" spans="1:14" x14ac:dyDescent="0.25">
      <c r="A32" s="42"/>
      <c r="B32" s="45" t="s">
        <v>358</v>
      </c>
      <c r="C32" s="45">
        <v>3</v>
      </c>
      <c r="D32" s="68" t="s">
        <v>378</v>
      </c>
      <c r="E32" s="68" t="s">
        <v>379</v>
      </c>
      <c r="F32" s="68" t="s">
        <v>335</v>
      </c>
      <c r="G32" s="86">
        <v>2.7199074074074074E-3</v>
      </c>
      <c r="H32" s="56">
        <v>2.893518518518514E-4</v>
      </c>
      <c r="I32" s="55">
        <v>3.2199074074074074E-3</v>
      </c>
      <c r="J32" s="100">
        <v>2.930555555555556E-3</v>
      </c>
      <c r="K32" s="42">
        <v>25</v>
      </c>
      <c r="L32" s="96">
        <v>8</v>
      </c>
      <c r="M32" s="42">
        <v>33</v>
      </c>
      <c r="N32" s="42"/>
    </row>
    <row r="33" spans="1:13" x14ac:dyDescent="0.25">
      <c r="A33" s="42"/>
      <c r="B33" s="45" t="s">
        <v>358</v>
      </c>
      <c r="C33" s="45">
        <v>1</v>
      </c>
      <c r="D33" s="68" t="s">
        <v>382</v>
      </c>
      <c r="E33" s="68" t="s">
        <v>49</v>
      </c>
      <c r="F33" s="68" t="s">
        <v>335</v>
      </c>
      <c r="G33" s="86">
        <v>3.0092592592592588E-3</v>
      </c>
      <c r="H33" s="56">
        <v>0</v>
      </c>
      <c r="I33" s="55">
        <v>3.2627314814814815E-3</v>
      </c>
      <c r="J33" s="100">
        <v>3.2627314814814815E-3</v>
      </c>
      <c r="K33" s="42">
        <v>24</v>
      </c>
      <c r="L33" s="96">
        <v>7</v>
      </c>
      <c r="M33" s="42">
        <v>31</v>
      </c>
    </row>
    <row r="34" spans="1:13" x14ac:dyDescent="0.25">
      <c r="A34" s="42"/>
      <c r="B34" s="45" t="s">
        <v>358</v>
      </c>
      <c r="C34" s="45">
        <v>5</v>
      </c>
      <c r="D34" s="68" t="s">
        <v>375</v>
      </c>
      <c r="E34" s="68" t="s">
        <v>231</v>
      </c>
      <c r="F34" s="68" t="s">
        <v>335</v>
      </c>
      <c r="G34" s="86">
        <v>2.6620370370370374E-3</v>
      </c>
      <c r="H34" s="56">
        <v>3.4722222222222142E-4</v>
      </c>
      <c r="I34" s="55">
        <v>3.3321759259259264E-3</v>
      </c>
      <c r="J34" s="100">
        <v>2.9849537037037049E-3</v>
      </c>
      <c r="K34" s="42">
        <v>22</v>
      </c>
      <c r="L34" s="96">
        <v>6</v>
      </c>
      <c r="M34" s="42">
        <v>28</v>
      </c>
    </row>
    <row r="35" spans="1:13" x14ac:dyDescent="0.25">
      <c r="A35" s="42"/>
      <c r="B35" s="45" t="s">
        <v>358</v>
      </c>
      <c r="C35" s="45">
        <v>2</v>
      </c>
      <c r="D35" s="68" t="s">
        <v>384</v>
      </c>
      <c r="E35" s="68" t="s">
        <v>379</v>
      </c>
      <c r="F35" s="68" t="s">
        <v>335</v>
      </c>
      <c r="G35" s="86">
        <v>2.8356481481481479E-3</v>
      </c>
      <c r="H35" s="56">
        <v>1.7361111111111093E-4</v>
      </c>
      <c r="I35" s="55">
        <v>3.3877314814814816E-3</v>
      </c>
      <c r="J35" s="100">
        <v>3.2141203703703707E-3</v>
      </c>
      <c r="K35" s="42">
        <v>27</v>
      </c>
      <c r="L35" s="96">
        <v>5</v>
      </c>
      <c r="M35" s="42">
        <v>32</v>
      </c>
    </row>
    <row r="36" spans="1:13" x14ac:dyDescent="0.25">
      <c r="A36" s="42"/>
      <c r="B36" s="45" t="s">
        <v>358</v>
      </c>
      <c r="C36" s="45">
        <v>4</v>
      </c>
      <c r="D36" s="68" t="s">
        <v>377</v>
      </c>
      <c r="E36" s="68" t="s">
        <v>49</v>
      </c>
      <c r="F36" s="68" t="s">
        <v>335</v>
      </c>
      <c r="G36" s="86">
        <v>2.6620370370370374E-3</v>
      </c>
      <c r="H36" s="56">
        <v>3.4722222222222142E-4</v>
      </c>
      <c r="I36" s="55">
        <v>3.4297453703703699E-3</v>
      </c>
      <c r="J36" s="100">
        <v>3.0825231481481485E-3</v>
      </c>
      <c r="K36" s="42">
        <v>31</v>
      </c>
      <c r="L36" s="96">
        <v>4</v>
      </c>
      <c r="M36" s="42">
        <v>35</v>
      </c>
    </row>
    <row r="37" spans="1:13" x14ac:dyDescent="0.25">
      <c r="A37" s="42"/>
      <c r="B37" s="42"/>
      <c r="C37" s="42"/>
      <c r="D37" s="42"/>
      <c r="E37" s="46"/>
      <c r="F37" s="42"/>
      <c r="G37" s="42"/>
      <c r="H37" s="42"/>
      <c r="I37" s="42"/>
      <c r="J37" s="42"/>
      <c r="K37" s="42"/>
      <c r="L37" s="42"/>
      <c r="M37" s="42"/>
    </row>
    <row r="38" spans="1:13" x14ac:dyDescent="0.25">
      <c r="A38" s="49">
        <v>8.51</v>
      </c>
      <c r="B38" s="42"/>
      <c r="C38" s="42"/>
      <c r="D38" s="42"/>
      <c r="E38" s="46"/>
      <c r="F38" s="42"/>
      <c r="G38" s="42"/>
      <c r="H38" s="42"/>
      <c r="I38" s="42"/>
      <c r="J38" s="42"/>
      <c r="K38" s="42"/>
      <c r="L38" s="42"/>
      <c r="M38" s="42"/>
    </row>
    <row r="39" spans="1:13" x14ac:dyDescent="0.25">
      <c r="A39" s="54" t="s">
        <v>360</v>
      </c>
      <c r="B39" s="51" t="s">
        <v>425</v>
      </c>
      <c r="C39" s="51">
        <v>2</v>
      </c>
      <c r="D39" s="52" t="s">
        <v>426</v>
      </c>
      <c r="E39" s="51" t="s">
        <v>18</v>
      </c>
      <c r="F39" s="52" t="s">
        <v>343</v>
      </c>
      <c r="G39" s="51" t="s">
        <v>344</v>
      </c>
      <c r="H39" s="102" t="s">
        <v>345</v>
      </c>
      <c r="I39" s="51" t="s">
        <v>346</v>
      </c>
      <c r="J39" s="103" t="s">
        <v>347</v>
      </c>
      <c r="K39" s="42"/>
      <c r="L39" s="42"/>
      <c r="M39" s="42"/>
    </row>
    <row r="40" spans="1:13" x14ac:dyDescent="0.25">
      <c r="A40" s="42"/>
      <c r="B40" s="45" t="s">
        <v>361</v>
      </c>
      <c r="C40" s="45">
        <v>6</v>
      </c>
      <c r="D40" s="71" t="s">
        <v>362</v>
      </c>
      <c r="E40" s="71" t="s">
        <v>427</v>
      </c>
      <c r="F40" s="71" t="s">
        <v>69</v>
      </c>
      <c r="G40" s="87">
        <v>6.1342592592592594E-3</v>
      </c>
      <c r="H40" s="56">
        <v>6.3657407407407413E-4</v>
      </c>
      <c r="I40" s="55">
        <v>7.324074074074074E-3</v>
      </c>
      <c r="J40" s="100">
        <v>6.6874999999999999E-3</v>
      </c>
      <c r="K40" s="42"/>
      <c r="L40" s="96"/>
      <c r="M40" s="42"/>
    </row>
    <row r="41" spans="1:13" x14ac:dyDescent="0.25">
      <c r="A41" s="42"/>
      <c r="B41" s="45" t="s">
        <v>361</v>
      </c>
      <c r="C41" s="45">
        <v>5</v>
      </c>
      <c r="D41" s="71" t="s">
        <v>294</v>
      </c>
      <c r="E41" s="71" t="s">
        <v>129</v>
      </c>
      <c r="F41" s="71" t="s">
        <v>69</v>
      </c>
      <c r="G41" s="87">
        <v>6.2499999999999995E-3</v>
      </c>
      <c r="H41" s="56">
        <v>5.2083333333333409E-4</v>
      </c>
      <c r="I41" s="55">
        <v>7.6331018518518527E-3</v>
      </c>
      <c r="J41" s="100">
        <v>7.1122685185185186E-3</v>
      </c>
      <c r="K41" s="42"/>
      <c r="L41" s="96"/>
      <c r="M41" s="42"/>
    </row>
    <row r="42" spans="1:13" x14ac:dyDescent="0.25">
      <c r="A42" s="42"/>
      <c r="B42" s="45" t="s">
        <v>361</v>
      </c>
      <c r="C42" s="45">
        <v>2</v>
      </c>
      <c r="D42" s="71" t="s">
        <v>263</v>
      </c>
      <c r="E42" s="71" t="s">
        <v>120</v>
      </c>
      <c r="F42" s="71" t="s">
        <v>69</v>
      </c>
      <c r="G42" s="87">
        <v>6.7129629629629622E-3</v>
      </c>
      <c r="H42" s="56">
        <v>5.7870370370371321E-5</v>
      </c>
      <c r="I42" s="55">
        <v>7.8125E-3</v>
      </c>
      <c r="J42" s="100">
        <v>7.7546296296296287E-3</v>
      </c>
      <c r="K42" s="42"/>
      <c r="L42" s="96"/>
      <c r="M42" s="42"/>
    </row>
    <row r="43" spans="1:13" x14ac:dyDescent="0.25">
      <c r="A43" s="42"/>
      <c r="B43" s="45" t="s">
        <v>361</v>
      </c>
      <c r="C43" s="45">
        <v>7</v>
      </c>
      <c r="D43" s="71" t="s">
        <v>320</v>
      </c>
      <c r="E43" s="71" t="s">
        <v>54</v>
      </c>
      <c r="F43" s="71" t="s">
        <v>69</v>
      </c>
      <c r="G43" s="87">
        <v>5.8449074074074072E-3</v>
      </c>
      <c r="H43" s="56">
        <v>9.2592592592592639E-4</v>
      </c>
      <c r="I43" s="55">
        <v>7.8206018518518512E-3</v>
      </c>
      <c r="J43" s="100">
        <v>6.8946759259259248E-3</v>
      </c>
      <c r="K43" s="42"/>
      <c r="L43" s="96"/>
      <c r="M43" s="42"/>
    </row>
    <row r="44" spans="1:13" x14ac:dyDescent="0.25">
      <c r="A44" s="42"/>
      <c r="B44" s="45" t="s">
        <v>361</v>
      </c>
      <c r="C44" s="45">
        <v>3</v>
      </c>
      <c r="D44" s="71" t="s">
        <v>277</v>
      </c>
      <c r="E44" s="71" t="s">
        <v>63</v>
      </c>
      <c r="F44" s="71" t="s">
        <v>69</v>
      </c>
      <c r="G44" s="87">
        <v>6.5972222222222222E-3</v>
      </c>
      <c r="H44" s="56">
        <v>1.7361111111111136E-4</v>
      </c>
      <c r="I44" s="55">
        <v>8.1307870370370371E-3</v>
      </c>
      <c r="J44" s="100">
        <v>7.9571759259259266E-3</v>
      </c>
      <c r="K44" s="42"/>
      <c r="L44" s="96"/>
      <c r="M44" s="42"/>
    </row>
    <row r="45" spans="1:13" x14ac:dyDescent="0.25">
      <c r="A45" s="42"/>
      <c r="B45" s="45" t="s">
        <v>361</v>
      </c>
      <c r="C45" s="45">
        <v>1</v>
      </c>
      <c r="D45" s="71" t="s">
        <v>247</v>
      </c>
      <c r="E45" s="71" t="s">
        <v>222</v>
      </c>
      <c r="F45" s="71" t="s">
        <v>69</v>
      </c>
      <c r="G45" s="87">
        <v>6.7708333333333336E-3</v>
      </c>
      <c r="H45" s="56">
        <v>0</v>
      </c>
      <c r="I45" s="42"/>
      <c r="J45" s="42"/>
      <c r="K45" s="42"/>
      <c r="L45" s="42"/>
      <c r="M45" s="42"/>
    </row>
    <row r="46" spans="1:13" x14ac:dyDescent="0.25">
      <c r="A46" s="42"/>
      <c r="B46" s="45" t="s">
        <v>361</v>
      </c>
      <c r="C46" s="45">
        <v>4</v>
      </c>
      <c r="D46" s="71" t="s">
        <v>429</v>
      </c>
      <c r="E46" s="71" t="s">
        <v>97</v>
      </c>
      <c r="F46" s="71" t="s">
        <v>69</v>
      </c>
      <c r="G46" s="87">
        <v>6.4814814814814813E-3</v>
      </c>
      <c r="H46" s="56">
        <v>2.8935185185185227E-4</v>
      </c>
      <c r="I46" s="45"/>
      <c r="J46" s="42"/>
      <c r="K46" s="42"/>
      <c r="L46" s="42"/>
      <c r="M46" s="42"/>
    </row>
    <row r="47" spans="1:13" x14ac:dyDescent="0.25">
      <c r="A47" s="42"/>
      <c r="B47" s="42"/>
      <c r="C47" s="42"/>
      <c r="D47" s="42"/>
      <c r="E47" s="42"/>
      <c r="F47" s="42"/>
      <c r="G47" s="55"/>
      <c r="H47" s="42"/>
      <c r="I47" s="42"/>
      <c r="J47" s="42"/>
      <c r="K47" s="42"/>
      <c r="L47" s="42"/>
      <c r="M47" s="42"/>
    </row>
    <row r="48" spans="1:13" x14ac:dyDescent="0.25">
      <c r="A48" s="49">
        <v>8.5500000000000007</v>
      </c>
      <c r="B48" s="42"/>
      <c r="C48" s="42"/>
      <c r="D48" s="42"/>
      <c r="E48" s="46"/>
      <c r="F48" s="42"/>
      <c r="G48" s="42"/>
      <c r="H48" s="42"/>
      <c r="I48" s="42"/>
      <c r="J48" s="42"/>
      <c r="K48" s="42"/>
      <c r="L48" s="42"/>
      <c r="M48" s="42"/>
    </row>
    <row r="49" spans="1:10" x14ac:dyDescent="0.25">
      <c r="A49" s="54" t="s">
        <v>365</v>
      </c>
      <c r="B49" s="51" t="s">
        <v>501</v>
      </c>
      <c r="C49" s="51"/>
      <c r="D49" s="52" t="s">
        <v>426</v>
      </c>
      <c r="E49" s="51" t="s">
        <v>18</v>
      </c>
      <c r="F49" s="52" t="s">
        <v>343</v>
      </c>
      <c r="G49" s="51" t="s">
        <v>344</v>
      </c>
      <c r="H49" s="102" t="s">
        <v>345</v>
      </c>
      <c r="I49" s="51" t="s">
        <v>346</v>
      </c>
      <c r="J49" s="103" t="s">
        <v>347</v>
      </c>
    </row>
    <row r="50" spans="1:10" x14ac:dyDescent="0.25">
      <c r="A50" s="42"/>
      <c r="B50" s="45" t="s">
        <v>366</v>
      </c>
      <c r="C50" s="45">
        <v>1</v>
      </c>
      <c r="D50" s="72" t="s">
        <v>502</v>
      </c>
      <c r="E50" s="72" t="s">
        <v>54</v>
      </c>
      <c r="F50" s="72" t="s">
        <v>69</v>
      </c>
      <c r="G50" s="88">
        <v>6.828703703703704E-3</v>
      </c>
      <c r="H50" s="56">
        <v>0</v>
      </c>
      <c r="I50" s="55">
        <v>7.3136574074074076E-3</v>
      </c>
      <c r="J50" s="100">
        <v>7.3136574074074076E-3</v>
      </c>
    </row>
    <row r="51" spans="1:10" x14ac:dyDescent="0.25">
      <c r="A51" s="42"/>
      <c r="B51" s="45" t="s">
        <v>366</v>
      </c>
      <c r="C51" s="45">
        <v>3</v>
      </c>
      <c r="D51" s="72" t="s">
        <v>253</v>
      </c>
      <c r="E51" s="72" t="s">
        <v>222</v>
      </c>
      <c r="F51" s="72" t="s">
        <v>69</v>
      </c>
      <c r="G51" s="88">
        <v>6.5972222222222222E-3</v>
      </c>
      <c r="H51" s="56">
        <v>2.3148148148148182E-4</v>
      </c>
      <c r="I51" s="55">
        <v>7.3587962962962964E-3</v>
      </c>
      <c r="J51" s="100">
        <v>7.1273148148148146E-3</v>
      </c>
    </row>
    <row r="52" spans="1:10" x14ac:dyDescent="0.25">
      <c r="A52" s="42"/>
      <c r="B52" s="45" t="s">
        <v>366</v>
      </c>
      <c r="C52" s="45">
        <v>8</v>
      </c>
      <c r="D52" s="72" t="s">
        <v>319</v>
      </c>
      <c r="E52" s="72" t="s">
        <v>107</v>
      </c>
      <c r="F52" s="72" t="s">
        <v>69</v>
      </c>
      <c r="G52" s="88">
        <v>5.8449074074074072E-3</v>
      </c>
      <c r="H52" s="56">
        <v>6.9444444444444447E-4</v>
      </c>
      <c r="I52" s="55">
        <v>7.3958333333333341E-3</v>
      </c>
      <c r="J52" s="100">
        <v>6.7013888888888895E-3</v>
      </c>
    </row>
    <row r="53" spans="1:10" x14ac:dyDescent="0.25">
      <c r="A53" s="42"/>
      <c r="B53" s="45" t="s">
        <v>366</v>
      </c>
      <c r="C53" s="45">
        <v>5</v>
      </c>
      <c r="D53" s="72" t="s">
        <v>223</v>
      </c>
      <c r="E53" s="72" t="s">
        <v>222</v>
      </c>
      <c r="F53" s="72" t="s">
        <v>69</v>
      </c>
      <c r="G53" s="88">
        <v>6.4814814814814813E-3</v>
      </c>
      <c r="H53" s="56">
        <v>3.4722222222222272E-4</v>
      </c>
      <c r="I53" s="55">
        <v>7.5300925925925926E-3</v>
      </c>
      <c r="J53" s="100">
        <v>7.1828703703703698E-3</v>
      </c>
    </row>
    <row r="54" spans="1:10" x14ac:dyDescent="0.25">
      <c r="A54" s="42"/>
      <c r="B54" s="45" t="s">
        <v>366</v>
      </c>
      <c r="C54" s="45">
        <v>4</v>
      </c>
      <c r="D54" s="72" t="s">
        <v>259</v>
      </c>
      <c r="E54" s="72" t="s">
        <v>120</v>
      </c>
      <c r="F54" s="72" t="s">
        <v>69</v>
      </c>
      <c r="G54" s="88">
        <v>6.5393518518518517E-3</v>
      </c>
      <c r="H54" s="56">
        <v>2.8935185185185227E-4</v>
      </c>
      <c r="I54" s="55">
        <v>7.6145833333333334E-3</v>
      </c>
      <c r="J54" s="100">
        <v>7.3252314814814812E-3</v>
      </c>
    </row>
    <row r="55" spans="1:10" x14ac:dyDescent="0.25">
      <c r="A55" s="42"/>
      <c r="B55" s="45" t="s">
        <v>366</v>
      </c>
      <c r="C55" s="45">
        <v>2</v>
      </c>
      <c r="D55" s="72" t="s">
        <v>351</v>
      </c>
      <c r="E55" s="72" t="s">
        <v>49</v>
      </c>
      <c r="F55" s="72" t="s">
        <v>69</v>
      </c>
      <c r="G55" s="88">
        <v>6.7129629629629622E-3</v>
      </c>
      <c r="H55" s="56">
        <v>1.1574074074074178E-4</v>
      </c>
      <c r="I55" s="55">
        <v>7.7835648148148152E-3</v>
      </c>
      <c r="J55" s="100">
        <v>7.6678240740740734E-3</v>
      </c>
    </row>
    <row r="56" spans="1:10" x14ac:dyDescent="0.25">
      <c r="A56" s="42"/>
      <c r="B56" s="45" t="s">
        <v>366</v>
      </c>
      <c r="C56" s="45">
        <v>6</v>
      </c>
      <c r="D56" s="42"/>
      <c r="E56" s="42"/>
      <c r="F56" s="42"/>
      <c r="G56" s="88">
        <v>6.3078703703703708E-3</v>
      </c>
      <c r="H56" s="56">
        <v>5.2083333333333322E-4</v>
      </c>
      <c r="I56" s="42"/>
      <c r="J56" s="100"/>
    </row>
    <row r="57" spans="1:10" x14ac:dyDescent="0.25">
      <c r="A57" s="42"/>
      <c r="B57" s="45" t="s">
        <v>366</v>
      </c>
      <c r="C57" s="45">
        <v>7</v>
      </c>
      <c r="D57" s="72" t="s">
        <v>503</v>
      </c>
      <c r="E57" s="72" t="s">
        <v>54</v>
      </c>
      <c r="F57" s="72" t="s">
        <v>69</v>
      </c>
      <c r="G57" s="88">
        <v>6.2499999999999995E-3</v>
      </c>
      <c r="H57" s="56">
        <v>5.7870370370370454E-4</v>
      </c>
      <c r="I57" s="42"/>
      <c r="J57" s="100"/>
    </row>
    <row r="58" spans="1:10" x14ac:dyDescent="0.25">
      <c r="A58" s="49">
        <v>8.58</v>
      </c>
      <c r="B58" s="42"/>
      <c r="C58" s="42"/>
      <c r="D58" s="42"/>
      <c r="E58" s="46"/>
      <c r="F58" s="42"/>
      <c r="G58" s="42"/>
      <c r="H58" s="42"/>
      <c r="I58" s="42"/>
      <c r="J58" s="42"/>
    </row>
    <row r="59" spans="1:10" x14ac:dyDescent="0.25">
      <c r="A59" s="54" t="s">
        <v>368</v>
      </c>
      <c r="B59" s="51" t="s">
        <v>501</v>
      </c>
      <c r="C59" s="51">
        <v>2</v>
      </c>
      <c r="D59" s="52" t="s">
        <v>431</v>
      </c>
      <c r="E59" s="51" t="s">
        <v>18</v>
      </c>
      <c r="F59" s="52" t="s">
        <v>343</v>
      </c>
      <c r="G59" s="51" t="s">
        <v>344</v>
      </c>
      <c r="H59" s="102" t="s">
        <v>345</v>
      </c>
      <c r="I59" s="51" t="s">
        <v>346</v>
      </c>
      <c r="J59" s="103" t="s">
        <v>347</v>
      </c>
    </row>
    <row r="60" spans="1:10" x14ac:dyDescent="0.25">
      <c r="A60" s="42"/>
      <c r="B60" s="45" t="s">
        <v>369</v>
      </c>
      <c r="C60" s="45">
        <v>6</v>
      </c>
      <c r="D60" s="73" t="s">
        <v>401</v>
      </c>
      <c r="E60" s="73" t="s">
        <v>285</v>
      </c>
      <c r="F60" s="73" t="s">
        <v>26</v>
      </c>
      <c r="G60" s="89">
        <v>5.7291666666666671E-3</v>
      </c>
      <c r="H60" s="56">
        <v>5.7870370370370367E-4</v>
      </c>
      <c r="I60" s="55">
        <v>6.8506944444444448E-3</v>
      </c>
      <c r="J60" s="100">
        <v>6.2719907407407412E-3</v>
      </c>
    </row>
    <row r="61" spans="1:10" x14ac:dyDescent="0.25">
      <c r="A61" s="42"/>
      <c r="B61" s="45" t="s">
        <v>369</v>
      </c>
      <c r="C61" s="45">
        <v>1</v>
      </c>
      <c r="D61" s="73" t="s">
        <v>227</v>
      </c>
      <c r="E61" s="73" t="s">
        <v>120</v>
      </c>
      <c r="F61" s="73" t="s">
        <v>26</v>
      </c>
      <c r="G61" s="89">
        <v>6.3078703703703708E-3</v>
      </c>
      <c r="H61" s="56">
        <v>0</v>
      </c>
      <c r="I61" s="55">
        <v>6.9247685185185176E-3</v>
      </c>
      <c r="J61" s="100">
        <v>6.9247685185185176E-3</v>
      </c>
    </row>
    <row r="62" spans="1:10" x14ac:dyDescent="0.25">
      <c r="A62" s="42"/>
      <c r="B62" s="45" t="s">
        <v>369</v>
      </c>
      <c r="C62" s="45">
        <v>7</v>
      </c>
      <c r="D62" s="73" t="s">
        <v>108</v>
      </c>
      <c r="E62" s="73" t="s">
        <v>107</v>
      </c>
      <c r="F62" s="73" t="s">
        <v>26</v>
      </c>
      <c r="G62" s="89">
        <v>5.6134259259259271E-3</v>
      </c>
      <c r="H62" s="56">
        <v>6.9444444444444371E-4</v>
      </c>
      <c r="I62" s="55">
        <v>6.9722222222222208E-3</v>
      </c>
      <c r="J62" s="100">
        <v>6.2777777777777771E-3</v>
      </c>
    </row>
    <row r="63" spans="1:10" x14ac:dyDescent="0.25">
      <c r="A63" s="42"/>
      <c r="B63" s="45" t="s">
        <v>369</v>
      </c>
      <c r="C63" s="45">
        <v>5</v>
      </c>
      <c r="D63" s="73" t="s">
        <v>318</v>
      </c>
      <c r="E63" s="73" t="s">
        <v>129</v>
      </c>
      <c r="F63" s="73" t="s">
        <v>26</v>
      </c>
      <c r="G63" s="89">
        <v>5.8449074074074072E-3</v>
      </c>
      <c r="H63" s="56">
        <v>4.6296296296296363E-4</v>
      </c>
      <c r="I63" s="55">
        <v>7.0208333333333329E-3</v>
      </c>
      <c r="J63" s="100">
        <v>6.5578703703703693E-3</v>
      </c>
    </row>
    <row r="64" spans="1:10" x14ac:dyDescent="0.25">
      <c r="A64" s="42"/>
      <c r="B64" s="45" t="s">
        <v>369</v>
      </c>
      <c r="C64" s="45">
        <v>3</v>
      </c>
      <c r="D64" s="73" t="s">
        <v>261</v>
      </c>
      <c r="E64" s="73" t="s">
        <v>120</v>
      </c>
      <c r="F64" s="73" t="s">
        <v>26</v>
      </c>
      <c r="G64" s="89">
        <v>6.0185185185185177E-3</v>
      </c>
      <c r="H64" s="56">
        <v>2.8935185185185314E-4</v>
      </c>
      <c r="I64" s="55">
        <v>7.0625000000000002E-3</v>
      </c>
      <c r="J64" s="100">
        <v>6.7731481481481471E-3</v>
      </c>
    </row>
    <row r="65" spans="1:10" x14ac:dyDescent="0.25">
      <c r="A65" s="42"/>
      <c r="B65" s="45" t="s">
        <v>369</v>
      </c>
      <c r="C65" s="45">
        <v>4</v>
      </c>
      <c r="D65" s="73" t="s">
        <v>145</v>
      </c>
      <c r="E65" s="73" t="s">
        <v>144</v>
      </c>
      <c r="F65" s="73" t="s">
        <v>26</v>
      </c>
      <c r="G65" s="89">
        <v>5.9027777777777776E-3</v>
      </c>
      <c r="H65" s="56">
        <v>4.0509259259259318E-4</v>
      </c>
      <c r="I65" s="55">
        <v>7.1018518518518522E-3</v>
      </c>
      <c r="J65" s="100">
        <v>6.6967592592592591E-3</v>
      </c>
    </row>
    <row r="66" spans="1:10" x14ac:dyDescent="0.25">
      <c r="A66" s="42"/>
      <c r="B66" s="45" t="s">
        <v>369</v>
      </c>
      <c r="C66" s="45">
        <v>8</v>
      </c>
      <c r="D66" s="73" t="s">
        <v>311</v>
      </c>
      <c r="E66" s="73" t="s">
        <v>54</v>
      </c>
      <c r="F66" s="73" t="s">
        <v>26</v>
      </c>
      <c r="G66" s="89">
        <v>5.3240740740740748E-3</v>
      </c>
      <c r="H66" s="56">
        <v>4.0509259259259258E-4</v>
      </c>
      <c r="I66" s="55">
        <v>7.1446759259259258E-3</v>
      </c>
      <c r="J66" s="100">
        <v>6.7395833333333335E-3</v>
      </c>
    </row>
    <row r="67" spans="1:10" x14ac:dyDescent="0.25">
      <c r="A67" s="42"/>
      <c r="B67" s="45" t="s">
        <v>369</v>
      </c>
      <c r="C67" s="45">
        <v>2</v>
      </c>
      <c r="D67" s="73" t="s">
        <v>203</v>
      </c>
      <c r="E67" s="73" t="s">
        <v>202</v>
      </c>
      <c r="F67" s="73" t="s">
        <v>26</v>
      </c>
      <c r="G67" s="89">
        <v>6.076388888888889E-3</v>
      </c>
      <c r="H67" s="56">
        <v>2.3148148148148182E-4</v>
      </c>
      <c r="I67" s="55">
        <v>7.5891203703703702E-3</v>
      </c>
      <c r="J67" s="100">
        <v>7.3576388888888884E-3</v>
      </c>
    </row>
    <row r="68" spans="1:10" x14ac:dyDescent="0.25">
      <c r="A68" s="49">
        <v>9.0399999999999991</v>
      </c>
      <c r="B68" s="42"/>
      <c r="C68" s="42"/>
      <c r="D68" s="42"/>
      <c r="E68" s="46"/>
      <c r="F68" s="43"/>
      <c r="G68" s="42"/>
      <c r="H68" s="42"/>
      <c r="I68" s="42"/>
      <c r="J68" s="42"/>
    </row>
    <row r="69" spans="1:10" x14ac:dyDescent="0.25">
      <c r="A69" s="54" t="s">
        <v>372</v>
      </c>
      <c r="B69" s="51"/>
      <c r="C69" s="51"/>
      <c r="D69" s="52" t="s">
        <v>431</v>
      </c>
      <c r="E69" s="51" t="s">
        <v>18</v>
      </c>
      <c r="F69" s="52" t="s">
        <v>343</v>
      </c>
      <c r="G69" s="51" t="s">
        <v>344</v>
      </c>
      <c r="H69" s="102" t="s">
        <v>345</v>
      </c>
      <c r="I69" s="51" t="s">
        <v>346</v>
      </c>
      <c r="J69" s="103" t="s">
        <v>347</v>
      </c>
    </row>
    <row r="70" spans="1:10" x14ac:dyDescent="0.25">
      <c r="A70" s="42"/>
      <c r="B70" s="45" t="s">
        <v>374</v>
      </c>
      <c r="C70" s="45">
        <v>2</v>
      </c>
      <c r="D70" s="74" t="s">
        <v>142</v>
      </c>
      <c r="E70" s="74" t="s">
        <v>49</v>
      </c>
      <c r="F70" s="74" t="s">
        <v>26</v>
      </c>
      <c r="G70" s="90">
        <v>6.0185185185185177E-3</v>
      </c>
      <c r="H70" s="56">
        <v>2.8935185185185314E-4</v>
      </c>
      <c r="I70" s="55">
        <v>6.7569444444444448E-3</v>
      </c>
      <c r="J70" s="100">
        <v>6.4675925925925916E-3</v>
      </c>
    </row>
    <row r="71" spans="1:10" x14ac:dyDescent="0.25">
      <c r="A71" s="42"/>
      <c r="B71" s="45" t="s">
        <v>374</v>
      </c>
      <c r="C71" s="45">
        <v>8</v>
      </c>
      <c r="D71" s="74" t="s">
        <v>121</v>
      </c>
      <c r="E71" s="74" t="s">
        <v>120</v>
      </c>
      <c r="F71" s="74" t="s">
        <v>26</v>
      </c>
      <c r="G71" s="90">
        <v>5.9027777777777776E-3</v>
      </c>
      <c r="H71" s="56">
        <v>4.0509259259259258E-4</v>
      </c>
      <c r="I71" s="55">
        <v>6.9004629629629633E-3</v>
      </c>
      <c r="J71" s="100">
        <v>6.495370370370371E-3</v>
      </c>
    </row>
    <row r="72" spans="1:10" x14ac:dyDescent="0.25">
      <c r="A72" s="42"/>
      <c r="B72" s="45" t="s">
        <v>374</v>
      </c>
      <c r="C72" s="45">
        <v>6</v>
      </c>
      <c r="D72" s="74" t="s">
        <v>103</v>
      </c>
      <c r="E72" s="74" t="s">
        <v>102</v>
      </c>
      <c r="F72" s="74" t="s">
        <v>26</v>
      </c>
      <c r="G72" s="90">
        <v>5.6712962962962958E-3</v>
      </c>
      <c r="H72" s="56">
        <v>6.3657407407407499E-4</v>
      </c>
      <c r="I72" s="55">
        <v>6.9513888888888889E-3</v>
      </c>
      <c r="J72" s="100">
        <v>6.3148148148148139E-3</v>
      </c>
    </row>
    <row r="73" spans="1:10" x14ac:dyDescent="0.25">
      <c r="A73" s="42"/>
      <c r="B73" s="45" t="s">
        <v>374</v>
      </c>
      <c r="C73" s="45">
        <v>7</v>
      </c>
      <c r="D73" s="74" t="s">
        <v>283</v>
      </c>
      <c r="E73" s="74" t="s">
        <v>49</v>
      </c>
      <c r="F73" s="74" t="s">
        <v>26</v>
      </c>
      <c r="G73" s="90">
        <v>5.4398148148148149E-3</v>
      </c>
      <c r="H73" s="56">
        <v>8.6805555555555594E-4</v>
      </c>
      <c r="I73" s="55">
        <v>6.9872685185185185E-3</v>
      </c>
      <c r="J73" s="100">
        <v>6.1192129629629626E-3</v>
      </c>
    </row>
    <row r="74" spans="1:10" x14ac:dyDescent="0.25">
      <c r="A74" s="42"/>
      <c r="B74" s="45" t="s">
        <v>374</v>
      </c>
      <c r="C74" s="45">
        <v>1</v>
      </c>
      <c r="D74" s="74" t="s">
        <v>232</v>
      </c>
      <c r="E74" s="74" t="s">
        <v>231</v>
      </c>
      <c r="F74" s="74" t="s">
        <v>26</v>
      </c>
      <c r="G74" s="90">
        <v>6.3078703703703708E-3</v>
      </c>
      <c r="H74" s="56">
        <v>0</v>
      </c>
      <c r="I74" s="55">
        <v>7.0729166666666675E-3</v>
      </c>
      <c r="J74" s="100">
        <v>7.0729166666666675E-3</v>
      </c>
    </row>
    <row r="75" spans="1:10" x14ac:dyDescent="0.25">
      <c r="A75" s="42"/>
      <c r="B75" s="45" t="s">
        <v>374</v>
      </c>
      <c r="C75" s="45">
        <v>3</v>
      </c>
      <c r="D75" s="74" t="s">
        <v>139</v>
      </c>
      <c r="E75" s="74" t="s">
        <v>138</v>
      </c>
      <c r="F75" s="74" t="s">
        <v>26</v>
      </c>
      <c r="G75" s="90">
        <v>5.9027777777777776E-3</v>
      </c>
      <c r="H75" s="56">
        <v>4.0509259259259318E-4</v>
      </c>
      <c r="I75" s="55">
        <v>7.0925925925925922E-3</v>
      </c>
      <c r="J75" s="100">
        <v>6.687499999999999E-3</v>
      </c>
    </row>
    <row r="76" spans="1:10" x14ac:dyDescent="0.25">
      <c r="A76" s="42"/>
      <c r="B76" s="45" t="s">
        <v>374</v>
      </c>
      <c r="C76" s="45">
        <v>5</v>
      </c>
      <c r="D76" s="74" t="s">
        <v>279</v>
      </c>
      <c r="E76" s="74" t="s">
        <v>54</v>
      </c>
      <c r="F76" s="74" t="s">
        <v>26</v>
      </c>
      <c r="G76" s="90">
        <v>5.7870370370370376E-3</v>
      </c>
      <c r="H76" s="56">
        <v>5.2083333333333322E-4</v>
      </c>
      <c r="I76" s="55">
        <v>7.247685185185186E-3</v>
      </c>
      <c r="J76" s="100">
        <v>6.7268518518518528E-3</v>
      </c>
    </row>
    <row r="77" spans="1:10" x14ac:dyDescent="0.25">
      <c r="A77" s="42"/>
      <c r="B77" s="45" t="s">
        <v>374</v>
      </c>
      <c r="C77" s="45">
        <v>4</v>
      </c>
      <c r="D77" s="74" t="s">
        <v>207</v>
      </c>
      <c r="E77" s="74" t="s">
        <v>120</v>
      </c>
      <c r="F77" s="74" t="s">
        <v>26</v>
      </c>
      <c r="G77" s="90">
        <v>5.9027777777777776E-3</v>
      </c>
      <c r="H77" s="56">
        <v>4.0509259259259318E-4</v>
      </c>
      <c r="I77" s="42"/>
      <c r="J77" s="100"/>
    </row>
    <row r="78" spans="1:10" x14ac:dyDescent="0.25">
      <c r="A78" s="42"/>
      <c r="B78" s="42"/>
      <c r="C78" s="42"/>
      <c r="D78" s="42"/>
      <c r="E78" s="42"/>
      <c r="F78" s="43"/>
      <c r="G78" s="55"/>
      <c r="H78" s="42"/>
      <c r="I78" s="42"/>
      <c r="J78" s="42"/>
    </row>
    <row r="79" spans="1:10" x14ac:dyDescent="0.25">
      <c r="A79" s="49">
        <v>9.09</v>
      </c>
      <c r="B79" s="42"/>
      <c r="C79" s="42"/>
      <c r="D79" s="42"/>
      <c r="E79" s="46"/>
      <c r="F79" s="42"/>
      <c r="G79" s="42"/>
      <c r="H79" s="42"/>
      <c r="I79" s="42"/>
      <c r="J79" s="42"/>
    </row>
    <row r="80" spans="1:10" x14ac:dyDescent="0.25">
      <c r="A80" s="54" t="s">
        <v>380</v>
      </c>
      <c r="B80" s="51"/>
      <c r="C80" s="51"/>
      <c r="D80" s="52" t="s">
        <v>504</v>
      </c>
      <c r="E80" s="51" t="s">
        <v>18</v>
      </c>
      <c r="F80" s="52" t="s">
        <v>343</v>
      </c>
      <c r="G80" s="51" t="s">
        <v>344</v>
      </c>
      <c r="H80" s="102" t="s">
        <v>505</v>
      </c>
      <c r="I80" s="51" t="s">
        <v>346</v>
      </c>
      <c r="J80" s="103" t="s">
        <v>347</v>
      </c>
    </row>
    <row r="81" spans="1:12" x14ac:dyDescent="0.25">
      <c r="A81" s="42"/>
      <c r="B81" s="45" t="s">
        <v>388</v>
      </c>
      <c r="C81" s="45">
        <v>1</v>
      </c>
      <c r="D81" s="76" t="s">
        <v>215</v>
      </c>
      <c r="E81" s="76" t="s">
        <v>97</v>
      </c>
      <c r="F81" s="76" t="s">
        <v>26</v>
      </c>
      <c r="G81" s="91">
        <v>6.5972222222222222E-3</v>
      </c>
      <c r="H81" s="56">
        <v>0</v>
      </c>
      <c r="I81" s="55">
        <v>6.7499999999999999E-3</v>
      </c>
      <c r="J81" s="100">
        <v>6.7499999999999999E-3</v>
      </c>
      <c r="K81" s="42"/>
      <c r="L81" s="42"/>
    </row>
    <row r="82" spans="1:12" x14ac:dyDescent="0.25">
      <c r="A82" s="42"/>
      <c r="B82" s="45" t="s">
        <v>388</v>
      </c>
      <c r="C82" s="45">
        <v>7</v>
      </c>
      <c r="D82" s="76" t="s">
        <v>116</v>
      </c>
      <c r="E82" s="76" t="s">
        <v>97</v>
      </c>
      <c r="F82" s="76" t="s">
        <v>26</v>
      </c>
      <c r="G82" s="91">
        <v>5.6712962962962958E-3</v>
      </c>
      <c r="H82" s="56">
        <v>9.2592592592592639E-4</v>
      </c>
      <c r="I82" s="55">
        <v>7.0497685185185186E-3</v>
      </c>
      <c r="J82" s="100">
        <v>6.1238425925925922E-3</v>
      </c>
      <c r="K82" s="42"/>
      <c r="L82" s="42"/>
    </row>
    <row r="83" spans="1:12" x14ac:dyDescent="0.25">
      <c r="A83" s="42"/>
      <c r="B83" s="45" t="s">
        <v>388</v>
      </c>
      <c r="C83" s="45">
        <v>6</v>
      </c>
      <c r="D83" s="76" t="s">
        <v>100</v>
      </c>
      <c r="E83" s="76" t="s">
        <v>97</v>
      </c>
      <c r="F83" s="76" t="s">
        <v>26</v>
      </c>
      <c r="G83" s="91">
        <v>5.7870370370370376E-3</v>
      </c>
      <c r="H83" s="56">
        <v>8.1018518518518462E-4</v>
      </c>
      <c r="I83" s="55">
        <v>7.1817129629629627E-3</v>
      </c>
      <c r="J83" s="100">
        <v>6.371527777777778E-3</v>
      </c>
      <c r="K83" s="42"/>
      <c r="L83" s="42"/>
    </row>
    <row r="84" spans="1:12" x14ac:dyDescent="0.25">
      <c r="A84" s="42"/>
      <c r="B84" s="45" t="s">
        <v>388</v>
      </c>
      <c r="C84" s="45">
        <v>2</v>
      </c>
      <c r="D84" s="72" t="s">
        <v>209</v>
      </c>
      <c r="E84" s="72" t="s">
        <v>97</v>
      </c>
      <c r="F84" s="72" t="s">
        <v>69</v>
      </c>
      <c r="G84" s="88">
        <v>6.3078703703703708E-3</v>
      </c>
      <c r="H84" s="56">
        <v>2.893518518518514E-4</v>
      </c>
      <c r="I84" s="55">
        <v>7.277777777777778E-3</v>
      </c>
      <c r="J84" s="100">
        <v>6.9884259259259266E-3</v>
      </c>
      <c r="K84" s="42"/>
      <c r="L84" s="42"/>
    </row>
    <row r="85" spans="1:12" x14ac:dyDescent="0.25">
      <c r="A85" s="42"/>
      <c r="B85" s="45" t="s">
        <v>388</v>
      </c>
      <c r="C85" s="45">
        <v>5</v>
      </c>
      <c r="D85" s="76" t="s">
        <v>110</v>
      </c>
      <c r="E85" s="76" t="s">
        <v>97</v>
      </c>
      <c r="F85" s="76" t="s">
        <v>26</v>
      </c>
      <c r="G85" s="91">
        <v>5.8449074074074072E-3</v>
      </c>
      <c r="H85" s="56">
        <v>7.5231481481481503E-4</v>
      </c>
      <c r="I85" s="55">
        <v>7.3333333333333341E-3</v>
      </c>
      <c r="J85" s="100">
        <v>6.581018518518519E-3</v>
      </c>
      <c r="K85" s="42"/>
      <c r="L85" s="42"/>
    </row>
    <row r="86" spans="1:12" x14ac:dyDescent="0.25">
      <c r="A86" s="42"/>
      <c r="B86" s="45" t="s">
        <v>388</v>
      </c>
      <c r="C86" s="45">
        <v>3</v>
      </c>
      <c r="D86" s="76" t="s">
        <v>447</v>
      </c>
      <c r="E86" s="76" t="s">
        <v>97</v>
      </c>
      <c r="F86" s="76" t="s">
        <v>26</v>
      </c>
      <c r="G86" s="91">
        <v>6.2499999999999995E-3</v>
      </c>
      <c r="H86" s="56">
        <v>3.4722222222222272E-4</v>
      </c>
      <c r="I86" s="55">
        <v>7.4097222222222229E-3</v>
      </c>
      <c r="J86" s="100">
        <v>7.0625000000000002E-3</v>
      </c>
      <c r="K86" s="42"/>
      <c r="L86" s="42"/>
    </row>
    <row r="87" spans="1:12" x14ac:dyDescent="0.25">
      <c r="A87" s="42"/>
      <c r="B87" s="45" t="s">
        <v>388</v>
      </c>
      <c r="C87" s="45">
        <v>4</v>
      </c>
      <c r="D87" s="76" t="s">
        <v>234</v>
      </c>
      <c r="E87" s="76" t="s">
        <v>97</v>
      </c>
      <c r="F87" s="76" t="s">
        <v>26</v>
      </c>
      <c r="G87" s="91">
        <v>6.076388888888889E-3</v>
      </c>
      <c r="H87" s="56">
        <v>5.2083333333333322E-4</v>
      </c>
      <c r="I87" s="55">
        <v>7.4155092592592597E-3</v>
      </c>
      <c r="J87" s="100">
        <v>6.8946759259259265E-3</v>
      </c>
      <c r="K87" s="42"/>
      <c r="L87" s="42"/>
    </row>
    <row r="88" spans="1:12" x14ac:dyDescent="0.2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x14ac:dyDescent="0.25">
      <c r="A89" s="49">
        <v>9.1300000000000008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x14ac:dyDescent="0.25">
      <c r="A90" s="54" t="s">
        <v>387</v>
      </c>
      <c r="B90" s="51"/>
      <c r="C90" s="51"/>
      <c r="D90" s="52" t="s">
        <v>506</v>
      </c>
      <c r="E90" s="51"/>
      <c r="F90" s="52" t="s">
        <v>343</v>
      </c>
      <c r="G90" s="51" t="s">
        <v>344</v>
      </c>
      <c r="H90" s="102" t="s">
        <v>345</v>
      </c>
      <c r="I90" s="51" t="s">
        <v>346</v>
      </c>
      <c r="J90" s="103" t="s">
        <v>347</v>
      </c>
      <c r="K90" s="42"/>
      <c r="L90" s="106"/>
    </row>
    <row r="91" spans="1:12" x14ac:dyDescent="0.25">
      <c r="A91" s="42"/>
      <c r="B91" s="45" t="s">
        <v>393</v>
      </c>
      <c r="C91" s="45">
        <v>7</v>
      </c>
      <c r="D91" s="75" t="s">
        <v>31</v>
      </c>
      <c r="E91" s="75" t="s">
        <v>30</v>
      </c>
      <c r="F91" s="75" t="s">
        <v>26</v>
      </c>
      <c r="G91" s="92">
        <v>5.2662037037037035E-3</v>
      </c>
      <c r="H91" s="56">
        <v>1.8518518518518519E-3</v>
      </c>
      <c r="I91" s="55">
        <v>7.5150462962962966E-3</v>
      </c>
      <c r="J91" s="100">
        <v>5.6631944444444447E-3</v>
      </c>
      <c r="K91" s="42"/>
      <c r="L91" s="42"/>
    </row>
    <row r="92" spans="1:12" x14ac:dyDescent="0.25">
      <c r="A92" s="42"/>
      <c r="B92" s="45" t="s">
        <v>393</v>
      </c>
      <c r="C92" s="45">
        <v>1</v>
      </c>
      <c r="D92" s="75" t="s">
        <v>275</v>
      </c>
      <c r="E92" s="75" t="s">
        <v>30</v>
      </c>
      <c r="F92" s="75" t="s">
        <v>26</v>
      </c>
      <c r="G92" s="92">
        <v>7.1180555555555554E-3</v>
      </c>
      <c r="H92" s="56">
        <v>0</v>
      </c>
      <c r="I92" s="55">
        <v>7.5497685185185182E-3</v>
      </c>
      <c r="J92" s="100">
        <v>7.5497685185185182E-3</v>
      </c>
      <c r="K92" s="42"/>
      <c r="L92" s="42"/>
    </row>
    <row r="93" spans="1:12" x14ac:dyDescent="0.25">
      <c r="A93" s="42"/>
      <c r="B93" s="45" t="s">
        <v>393</v>
      </c>
      <c r="C93" s="45">
        <v>6</v>
      </c>
      <c r="D93" s="75" t="s">
        <v>47</v>
      </c>
      <c r="E93" s="75" t="s">
        <v>30</v>
      </c>
      <c r="F93" s="75" t="s">
        <v>26</v>
      </c>
      <c r="G93" s="92">
        <v>5.3819444444444453E-3</v>
      </c>
      <c r="H93" s="56">
        <v>1.7361111111111101E-3</v>
      </c>
      <c r="I93" s="55">
        <v>7.6307870370370366E-3</v>
      </c>
      <c r="J93" s="100">
        <v>5.8946759259259265E-3</v>
      </c>
      <c r="K93" s="42"/>
      <c r="L93" s="42"/>
    </row>
    <row r="94" spans="1:12" x14ac:dyDescent="0.25">
      <c r="A94" s="42"/>
      <c r="B94" s="45" t="s">
        <v>393</v>
      </c>
      <c r="C94" s="45">
        <v>3</v>
      </c>
      <c r="D94" s="75" t="s">
        <v>182</v>
      </c>
      <c r="E94" s="75" t="s">
        <v>30</v>
      </c>
      <c r="F94" s="75" t="s">
        <v>26</v>
      </c>
      <c r="G94" s="92">
        <v>6.1342592592592594E-3</v>
      </c>
      <c r="H94" s="56">
        <v>9.8379629629629598E-4</v>
      </c>
      <c r="I94" s="55">
        <v>7.6886574074074079E-3</v>
      </c>
      <c r="J94" s="100">
        <v>6.704861111111112E-3</v>
      </c>
      <c r="K94" s="42"/>
      <c r="L94" s="42"/>
    </row>
    <row r="95" spans="1:12" x14ac:dyDescent="0.25">
      <c r="A95" s="42"/>
      <c r="B95" s="45" t="s">
        <v>393</v>
      </c>
      <c r="C95" s="45">
        <v>4</v>
      </c>
      <c r="D95" s="75" t="s">
        <v>165</v>
      </c>
      <c r="E95" s="75" t="s">
        <v>30</v>
      </c>
      <c r="F95" s="75" t="s">
        <v>26</v>
      </c>
      <c r="G95" s="92">
        <v>5.9606481481481489E-3</v>
      </c>
      <c r="H95" s="56">
        <v>1.1574074074074065E-3</v>
      </c>
      <c r="I95" s="55">
        <v>7.7662037037037031E-3</v>
      </c>
      <c r="J95" s="100">
        <v>6.6087962962962966E-3</v>
      </c>
      <c r="K95" s="42"/>
      <c r="L95" s="42"/>
    </row>
    <row r="96" spans="1:12" x14ac:dyDescent="0.25">
      <c r="A96" s="42"/>
      <c r="B96" s="45" t="s">
        <v>393</v>
      </c>
      <c r="C96" s="45">
        <v>5</v>
      </c>
      <c r="D96" s="75" t="s">
        <v>67</v>
      </c>
      <c r="E96" s="80" t="s">
        <v>66</v>
      </c>
      <c r="F96" s="75" t="s">
        <v>26</v>
      </c>
      <c r="G96" s="92">
        <v>5.5555555555555558E-3</v>
      </c>
      <c r="H96" s="56">
        <v>1.5624999999999997E-3</v>
      </c>
      <c r="I96" s="55">
        <v>7.7847222222222233E-3</v>
      </c>
      <c r="J96" s="100">
        <v>6.2222222222222236E-3</v>
      </c>
      <c r="K96" s="42"/>
      <c r="L96" s="42"/>
    </row>
    <row r="97" spans="1:14" x14ac:dyDescent="0.25">
      <c r="A97" s="42"/>
      <c r="B97" s="45" t="s">
        <v>393</v>
      </c>
      <c r="C97" s="45">
        <v>2</v>
      </c>
      <c r="D97" s="75" t="s">
        <v>269</v>
      </c>
      <c r="E97" s="75" t="s">
        <v>30</v>
      </c>
      <c r="F97" s="75" t="s">
        <v>26</v>
      </c>
      <c r="G97" s="92">
        <v>6.7129629629629622E-3</v>
      </c>
      <c r="H97" s="56">
        <v>4.0509259259259318E-4</v>
      </c>
      <c r="I97" s="55">
        <v>8.0706018518518514E-3</v>
      </c>
      <c r="J97" s="100">
        <v>7.6655092592592582E-3</v>
      </c>
      <c r="K97" s="42"/>
      <c r="L97" s="42"/>
      <c r="M97" s="42"/>
      <c r="N97" s="42"/>
    </row>
    <row r="98" spans="1:14" x14ac:dyDescent="0.25">
      <c r="A98" s="42"/>
      <c r="B98" s="42"/>
      <c r="C98" s="42"/>
      <c r="D98" s="42"/>
      <c r="E98" s="42"/>
      <c r="F98" s="43"/>
      <c r="G98" s="55"/>
      <c r="H98" s="42"/>
      <c r="I98" s="42"/>
      <c r="J98" s="42"/>
      <c r="K98" s="42"/>
      <c r="L98" s="42"/>
      <c r="M98" s="42"/>
      <c r="N98" s="42"/>
    </row>
    <row r="99" spans="1:14" x14ac:dyDescent="0.25">
      <c r="A99" s="49">
        <v>9.17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</row>
    <row r="100" spans="1:14" x14ac:dyDescent="0.25">
      <c r="A100" s="54" t="s">
        <v>392</v>
      </c>
      <c r="B100" s="51" t="s">
        <v>507</v>
      </c>
      <c r="C100" s="51"/>
      <c r="D100" s="52" t="s">
        <v>508</v>
      </c>
      <c r="E100" s="51" t="s">
        <v>18</v>
      </c>
      <c r="F100" s="52" t="s">
        <v>343</v>
      </c>
      <c r="G100" s="51" t="s">
        <v>344</v>
      </c>
      <c r="H100" s="102" t="s">
        <v>345</v>
      </c>
      <c r="I100" s="51" t="s">
        <v>346</v>
      </c>
      <c r="J100" s="103" t="s">
        <v>347</v>
      </c>
      <c r="K100" s="42"/>
      <c r="L100" s="42"/>
      <c r="M100" s="42"/>
      <c r="N100" s="42"/>
    </row>
    <row r="101" spans="1:14" x14ac:dyDescent="0.25">
      <c r="A101" s="42"/>
      <c r="B101" s="45" t="s">
        <v>396</v>
      </c>
      <c r="C101" s="45">
        <v>1</v>
      </c>
      <c r="D101" s="65" t="s">
        <v>27</v>
      </c>
      <c r="E101" s="65" t="s">
        <v>25</v>
      </c>
      <c r="F101" s="65" t="s">
        <v>26</v>
      </c>
      <c r="G101" s="55">
        <v>5.2893518518518515E-3</v>
      </c>
      <c r="H101" s="56">
        <v>1.7592592592592592E-3</v>
      </c>
      <c r="I101" s="55">
        <v>7.2824074074074076E-3</v>
      </c>
      <c r="J101" s="100">
        <v>5.5231481481481486E-3</v>
      </c>
      <c r="K101" s="42"/>
      <c r="L101" s="42"/>
      <c r="M101" s="42"/>
      <c r="N101" s="42"/>
    </row>
    <row r="102" spans="1:14" x14ac:dyDescent="0.25">
      <c r="A102" s="42"/>
      <c r="B102" s="45" t="s">
        <v>396</v>
      </c>
      <c r="C102" s="45">
        <v>7</v>
      </c>
      <c r="D102" s="65" t="s">
        <v>77</v>
      </c>
      <c r="E102" s="65" t="s">
        <v>25</v>
      </c>
      <c r="F102" s="65" t="s">
        <v>26</v>
      </c>
      <c r="G102" s="93">
        <v>5.4398148148148149E-3</v>
      </c>
      <c r="H102" s="56">
        <v>1.6203703703703692E-3</v>
      </c>
      <c r="I102" s="55">
        <v>7.4074074074074068E-3</v>
      </c>
      <c r="J102" s="100">
        <v>5.7870370370370376E-3</v>
      </c>
      <c r="K102" s="42"/>
      <c r="L102" s="42"/>
      <c r="M102" s="42"/>
      <c r="N102" s="42"/>
    </row>
    <row r="103" spans="1:14" x14ac:dyDescent="0.25">
      <c r="A103" s="42"/>
      <c r="B103" s="45" t="s">
        <v>396</v>
      </c>
      <c r="C103" s="45">
        <v>6</v>
      </c>
      <c r="D103" s="65" t="s">
        <v>57</v>
      </c>
      <c r="E103" s="65" t="s">
        <v>25</v>
      </c>
      <c r="F103" s="65" t="s">
        <v>26</v>
      </c>
      <c r="G103" s="93">
        <v>5.5555555555555558E-3</v>
      </c>
      <c r="H103" s="56">
        <v>1.5046296296296283E-3</v>
      </c>
      <c r="I103" s="55">
        <v>7.4918981481481494E-3</v>
      </c>
      <c r="J103" s="100">
        <v>5.9872685185185211E-3</v>
      </c>
      <c r="K103" s="42"/>
      <c r="L103" s="42"/>
      <c r="M103" s="42"/>
      <c r="N103" s="42"/>
    </row>
    <row r="104" spans="1:14" x14ac:dyDescent="0.25">
      <c r="A104" s="42"/>
      <c r="B104" s="45" t="s">
        <v>396</v>
      </c>
      <c r="C104" s="45">
        <v>8</v>
      </c>
      <c r="D104" s="65" t="s">
        <v>42</v>
      </c>
      <c r="E104" s="65" t="s">
        <v>25</v>
      </c>
      <c r="F104" s="65" t="s">
        <v>26</v>
      </c>
      <c r="G104" s="93">
        <v>5.3819444444444453E-3</v>
      </c>
      <c r="H104" s="56">
        <v>1.6782407407407388E-3</v>
      </c>
      <c r="I104" s="55">
        <v>7.5497685185185182E-3</v>
      </c>
      <c r="J104" s="100">
        <v>5.8715277777777793E-3</v>
      </c>
      <c r="K104" s="42"/>
      <c r="L104" s="42"/>
      <c r="M104" s="42"/>
      <c r="N104" s="42"/>
    </row>
    <row r="105" spans="1:14" x14ac:dyDescent="0.25">
      <c r="A105" s="42"/>
      <c r="B105" s="45" t="s">
        <v>396</v>
      </c>
      <c r="C105" s="45">
        <v>4</v>
      </c>
      <c r="D105" s="65" t="s">
        <v>147</v>
      </c>
      <c r="E105" s="65" t="s">
        <v>25</v>
      </c>
      <c r="F105" s="65" t="s">
        <v>26</v>
      </c>
      <c r="G105" s="93">
        <v>5.9027777777777776E-3</v>
      </c>
      <c r="H105" s="56">
        <v>1.1574074074074065E-3</v>
      </c>
      <c r="I105" s="55">
        <v>7.5983796296296294E-3</v>
      </c>
      <c r="J105" s="100">
        <v>6.4409722222222229E-3</v>
      </c>
      <c r="K105" s="42"/>
      <c r="L105" s="42"/>
      <c r="M105" s="42"/>
      <c r="N105" s="42"/>
    </row>
    <row r="106" spans="1:14" x14ac:dyDescent="0.25">
      <c r="A106" s="42"/>
      <c r="B106" s="45" t="s">
        <v>396</v>
      </c>
      <c r="C106" s="45">
        <v>2</v>
      </c>
      <c r="D106" s="65" t="s">
        <v>198</v>
      </c>
      <c r="E106" s="65" t="s">
        <v>25</v>
      </c>
      <c r="F106" s="65" t="s">
        <v>69</v>
      </c>
      <c r="G106" s="93">
        <v>6.4236111111111117E-3</v>
      </c>
      <c r="H106" s="56">
        <v>6.3657407407407239E-4</v>
      </c>
      <c r="I106" s="55">
        <v>7.6284722222222214E-3</v>
      </c>
      <c r="J106" s="100">
        <v>6.991898148148149E-3</v>
      </c>
      <c r="K106" s="42"/>
      <c r="L106" s="42"/>
      <c r="M106" s="42"/>
      <c r="N106" s="42"/>
    </row>
    <row r="107" spans="1:14" x14ac:dyDescent="0.25">
      <c r="A107" s="42"/>
      <c r="B107" s="45" t="s">
        <v>396</v>
      </c>
      <c r="C107" s="45">
        <v>1</v>
      </c>
      <c r="D107" s="65" t="s">
        <v>267</v>
      </c>
      <c r="E107" s="65" t="s">
        <v>25</v>
      </c>
      <c r="F107" s="65" t="s">
        <v>69</v>
      </c>
      <c r="G107" s="93">
        <v>7.0601851851851841E-3</v>
      </c>
      <c r="H107" s="56">
        <v>0</v>
      </c>
      <c r="I107" s="55">
        <v>7.6643518518518519E-3</v>
      </c>
      <c r="J107" s="100">
        <v>7.6643518518518519E-3</v>
      </c>
      <c r="K107" s="42"/>
      <c r="L107" s="42"/>
      <c r="M107" s="42"/>
      <c r="N107" s="42"/>
    </row>
    <row r="108" spans="1:14" x14ac:dyDescent="0.25">
      <c r="A108" s="42"/>
      <c r="B108" s="45" t="s">
        <v>396</v>
      </c>
      <c r="C108" s="45">
        <v>3</v>
      </c>
      <c r="D108" s="65" t="s">
        <v>177</v>
      </c>
      <c r="E108" s="65" t="s">
        <v>25</v>
      </c>
      <c r="F108" s="65" t="s">
        <v>26</v>
      </c>
      <c r="G108" s="93">
        <v>5.9606481481481489E-3</v>
      </c>
      <c r="H108" s="56">
        <v>1.0995370370370352E-3</v>
      </c>
      <c r="I108" s="55">
        <v>7.7673611111111112E-3</v>
      </c>
      <c r="J108" s="100">
        <v>6.667824074074076E-3</v>
      </c>
      <c r="K108" s="42"/>
      <c r="L108" s="42"/>
      <c r="M108" s="42"/>
      <c r="N108" s="42"/>
    </row>
    <row r="109" spans="1:14" x14ac:dyDescent="0.25">
      <c r="A109" s="42"/>
      <c r="B109" s="45" t="s">
        <v>509</v>
      </c>
      <c r="C109" s="45">
        <v>5</v>
      </c>
      <c r="D109" s="64" t="s">
        <v>114</v>
      </c>
      <c r="E109" s="64" t="s">
        <v>25</v>
      </c>
      <c r="F109" s="64" t="s">
        <v>26</v>
      </c>
      <c r="G109" s="94">
        <v>5.7870370370370376E-3</v>
      </c>
      <c r="H109" s="56">
        <v>1.2731481481481465E-3</v>
      </c>
      <c r="I109" s="43" t="s">
        <v>510</v>
      </c>
      <c r="J109" s="100"/>
      <c r="K109" s="42"/>
      <c r="L109" s="105"/>
      <c r="M109" s="42"/>
      <c r="N109" s="42"/>
    </row>
    <row r="110" spans="1:14" x14ac:dyDescent="0.25">
      <c r="A110" s="49">
        <v>9.2100000000000009</v>
      </c>
      <c r="B110" s="42"/>
      <c r="C110" s="42"/>
      <c r="D110" s="42"/>
      <c r="E110" s="46"/>
      <c r="F110" s="42"/>
      <c r="G110" s="42"/>
      <c r="H110" s="42"/>
      <c r="I110" s="42"/>
      <c r="J110" s="42"/>
      <c r="K110" s="42"/>
      <c r="L110" s="42"/>
      <c r="M110" s="42"/>
      <c r="N110" s="106"/>
    </row>
    <row r="111" spans="1:14" x14ac:dyDescent="0.25">
      <c r="A111" s="54" t="s">
        <v>395</v>
      </c>
      <c r="B111" s="51" t="s">
        <v>511</v>
      </c>
      <c r="C111" s="51"/>
      <c r="D111" s="52" t="s">
        <v>508</v>
      </c>
      <c r="E111" s="51" t="s">
        <v>18</v>
      </c>
      <c r="F111" s="52" t="s">
        <v>343</v>
      </c>
      <c r="G111" s="51" t="s">
        <v>344</v>
      </c>
      <c r="H111" s="102" t="s">
        <v>345</v>
      </c>
      <c r="I111" s="51" t="s">
        <v>346</v>
      </c>
      <c r="J111" s="103" t="s">
        <v>347</v>
      </c>
      <c r="K111" s="42"/>
      <c r="L111" s="42"/>
      <c r="M111" s="42"/>
      <c r="N111" s="42"/>
    </row>
    <row r="112" spans="1:14" x14ac:dyDescent="0.25">
      <c r="A112" s="42"/>
      <c r="B112" s="45" t="s">
        <v>398</v>
      </c>
      <c r="C112" s="45">
        <v>1</v>
      </c>
      <c r="D112" s="64" t="s">
        <v>205</v>
      </c>
      <c r="E112" s="64" t="s">
        <v>25</v>
      </c>
      <c r="F112" s="64" t="s">
        <v>26</v>
      </c>
      <c r="G112" s="94">
        <v>6.828703703703704E-3</v>
      </c>
      <c r="H112" s="56">
        <v>2.3148148148148146E-4</v>
      </c>
      <c r="I112" s="55">
        <v>6.9386574074074073E-3</v>
      </c>
      <c r="J112" s="100">
        <v>6.7071759259259255E-3</v>
      </c>
      <c r="K112" s="42"/>
      <c r="L112" s="42"/>
      <c r="M112" s="42"/>
      <c r="N112" s="42"/>
    </row>
    <row r="113" spans="1:14" x14ac:dyDescent="0.25">
      <c r="A113" s="42"/>
      <c r="B113" s="45" t="s">
        <v>398</v>
      </c>
      <c r="C113" s="45">
        <v>8</v>
      </c>
      <c r="D113" s="64" t="s">
        <v>33</v>
      </c>
      <c r="E113" s="64" t="s">
        <v>25</v>
      </c>
      <c r="F113" s="64" t="s">
        <v>26</v>
      </c>
      <c r="G113" s="94">
        <v>5.3240740740740748E-3</v>
      </c>
      <c r="H113" s="56">
        <v>1.736111111111111E-3</v>
      </c>
      <c r="I113" s="55">
        <v>7.3206018518518516E-3</v>
      </c>
      <c r="J113" s="100">
        <v>5.5844907407407406E-3</v>
      </c>
      <c r="K113" s="42"/>
      <c r="L113" s="42"/>
      <c r="M113" s="42"/>
      <c r="N113" s="42"/>
    </row>
    <row r="114" spans="1:14" x14ac:dyDescent="0.25">
      <c r="A114" s="42"/>
      <c r="B114" s="45" t="s">
        <v>398</v>
      </c>
      <c r="C114" s="45">
        <v>6</v>
      </c>
      <c r="D114" s="64" t="s">
        <v>512</v>
      </c>
      <c r="E114" s="64" t="s">
        <v>25</v>
      </c>
      <c r="F114" s="64" t="s">
        <v>26</v>
      </c>
      <c r="G114" s="94">
        <v>5.5555555555555558E-3</v>
      </c>
      <c r="H114" s="56">
        <v>1.5046296296296301E-3</v>
      </c>
      <c r="I114" s="55">
        <v>7.363425925925926E-3</v>
      </c>
      <c r="J114" s="100">
        <v>5.858796296296296E-3</v>
      </c>
      <c r="K114" s="42"/>
      <c r="L114" s="42"/>
      <c r="M114" s="42"/>
      <c r="N114" s="42"/>
    </row>
    <row r="115" spans="1:14" x14ac:dyDescent="0.25">
      <c r="A115" s="42"/>
      <c r="B115" s="45" t="s">
        <v>398</v>
      </c>
      <c r="C115" s="45">
        <v>2</v>
      </c>
      <c r="D115" s="64" t="s">
        <v>132</v>
      </c>
      <c r="E115" s="64" t="s">
        <v>25</v>
      </c>
      <c r="F115" s="64" t="s">
        <v>26</v>
      </c>
      <c r="G115" s="94">
        <v>6.0185185185185177E-3</v>
      </c>
      <c r="H115" s="56">
        <v>1.0416666666666682E-3</v>
      </c>
      <c r="I115" s="55">
        <v>7.3819444444444444E-3</v>
      </c>
      <c r="J115" s="100">
        <v>6.3402777777777763E-3</v>
      </c>
      <c r="K115" s="42"/>
      <c r="L115" s="42"/>
      <c r="M115" s="42"/>
      <c r="N115" s="42"/>
    </row>
    <row r="116" spans="1:14" x14ac:dyDescent="0.25">
      <c r="A116" s="42"/>
      <c r="B116" s="45" t="s">
        <v>398</v>
      </c>
      <c r="C116" s="45">
        <v>5</v>
      </c>
      <c r="D116" s="65" t="s">
        <v>73</v>
      </c>
      <c r="E116" s="65" t="s">
        <v>25</v>
      </c>
      <c r="F116" s="65" t="s">
        <v>26</v>
      </c>
      <c r="G116" s="93">
        <v>5.6134259259259271E-3</v>
      </c>
      <c r="H116" s="56">
        <v>1.4467592592592587E-3</v>
      </c>
      <c r="I116" s="55">
        <v>7.5138888888888894E-3</v>
      </c>
      <c r="J116" s="100">
        <v>6.0671296296296306E-3</v>
      </c>
      <c r="K116" s="42"/>
      <c r="L116" s="42"/>
      <c r="M116" s="42"/>
      <c r="N116" s="42"/>
    </row>
    <row r="117" spans="1:14" x14ac:dyDescent="0.25">
      <c r="A117" s="42"/>
      <c r="B117" s="45" t="s">
        <v>398</v>
      </c>
      <c r="C117" s="45">
        <v>7</v>
      </c>
      <c r="D117" s="64" t="s">
        <v>61</v>
      </c>
      <c r="E117" s="64" t="s">
        <v>25</v>
      </c>
      <c r="F117" s="64" t="s">
        <v>26</v>
      </c>
      <c r="G117" s="94">
        <v>5.5555555555555558E-3</v>
      </c>
      <c r="H117" s="56">
        <v>1.5046296296296301E-3</v>
      </c>
      <c r="I117" s="55">
        <v>7.5405092592592581E-3</v>
      </c>
      <c r="J117" s="100">
        <v>6.035879629629628E-3</v>
      </c>
      <c r="K117" s="42"/>
      <c r="L117" s="46"/>
      <c r="M117" s="42"/>
      <c r="N117" s="48"/>
    </row>
    <row r="118" spans="1:14" x14ac:dyDescent="0.25">
      <c r="A118" s="42"/>
      <c r="B118" s="45" t="s">
        <v>398</v>
      </c>
      <c r="C118" s="45">
        <v>3</v>
      </c>
      <c r="D118" s="64" t="s">
        <v>325</v>
      </c>
      <c r="E118" s="64" t="s">
        <v>25</v>
      </c>
      <c r="F118" s="64" t="s">
        <v>26</v>
      </c>
      <c r="G118" s="94">
        <v>5.9027777777777776E-3</v>
      </c>
      <c r="H118" s="56">
        <v>1.1574074074074082E-3</v>
      </c>
      <c r="I118" s="55">
        <v>7.9414351851851851E-3</v>
      </c>
      <c r="J118" s="100">
        <v>6.7840277777777768E-3</v>
      </c>
      <c r="K118" s="42"/>
      <c r="L118" s="42"/>
      <c r="M118" s="42"/>
      <c r="N118" s="42"/>
    </row>
    <row r="119" spans="1:14" x14ac:dyDescent="0.25">
      <c r="A119" s="42"/>
      <c r="B119" s="45" t="s">
        <v>398</v>
      </c>
      <c r="C119" s="45">
        <v>4</v>
      </c>
      <c r="D119" s="64" t="s">
        <v>79</v>
      </c>
      <c r="E119" s="64" t="s">
        <v>25</v>
      </c>
      <c r="F119" s="64" t="s">
        <v>26</v>
      </c>
      <c r="G119" s="94">
        <v>5.6712962962962958E-3</v>
      </c>
      <c r="H119" s="56">
        <v>1.38888888888889E-3</v>
      </c>
      <c r="I119" s="55">
        <v>1.136574074074074E-2</v>
      </c>
      <c r="J119" s="100">
        <v>9.9768518518518513E-3</v>
      </c>
      <c r="K119" s="42"/>
      <c r="L119" s="42"/>
      <c r="M119" s="42"/>
      <c r="N119" s="42"/>
    </row>
    <row r="120" spans="1:14" x14ac:dyDescent="0.25">
      <c r="A120" s="49">
        <v>9.25</v>
      </c>
      <c r="B120" s="42"/>
      <c r="C120" s="42"/>
      <c r="D120" s="42"/>
      <c r="E120" s="46"/>
      <c r="F120" s="42"/>
      <c r="G120" s="42"/>
      <c r="H120" s="42"/>
      <c r="I120" s="42"/>
      <c r="J120" s="42"/>
      <c r="K120" s="42"/>
      <c r="L120" s="42"/>
      <c r="M120" s="42"/>
      <c r="N120" s="42"/>
    </row>
    <row r="121" spans="1:14" x14ac:dyDescent="0.25">
      <c r="A121" s="54" t="s">
        <v>397</v>
      </c>
      <c r="B121" s="51" t="s">
        <v>501</v>
      </c>
      <c r="C121" s="51"/>
      <c r="D121" s="52" t="s">
        <v>508</v>
      </c>
      <c r="E121" s="51" t="s">
        <v>18</v>
      </c>
      <c r="F121" s="52" t="s">
        <v>343</v>
      </c>
      <c r="G121" s="51" t="s">
        <v>344</v>
      </c>
      <c r="H121" s="102" t="s">
        <v>345</v>
      </c>
      <c r="I121" s="51" t="s">
        <v>346</v>
      </c>
      <c r="J121" s="103" t="s">
        <v>347</v>
      </c>
      <c r="K121" s="42"/>
      <c r="L121" s="42"/>
      <c r="M121" s="42"/>
      <c r="N121" s="42"/>
    </row>
    <row r="122" spans="1:14" x14ac:dyDescent="0.25">
      <c r="A122" s="42"/>
      <c r="B122" s="45" t="s">
        <v>400</v>
      </c>
      <c r="C122" s="45">
        <v>1</v>
      </c>
      <c r="D122" s="63" t="s">
        <v>376</v>
      </c>
      <c r="E122" s="63" t="s">
        <v>25</v>
      </c>
      <c r="F122" s="63" t="s">
        <v>69</v>
      </c>
      <c r="G122" s="95">
        <v>6.9444444444444441E-3</v>
      </c>
      <c r="H122" s="56">
        <v>1.1574074074074073E-4</v>
      </c>
      <c r="I122" s="55">
        <v>6.9768518518518521E-3</v>
      </c>
      <c r="J122" s="100">
        <v>6.8611111111111112E-3</v>
      </c>
      <c r="K122" s="42"/>
      <c r="L122" s="42"/>
      <c r="M122" s="42"/>
      <c r="N122" s="42"/>
    </row>
    <row r="123" spans="1:14" x14ac:dyDescent="0.25">
      <c r="A123" s="42"/>
      <c r="B123" s="45" t="s">
        <v>400</v>
      </c>
      <c r="C123" s="45">
        <v>7</v>
      </c>
      <c r="D123" s="63" t="s">
        <v>75</v>
      </c>
      <c r="E123" s="63" t="s">
        <v>25</v>
      </c>
      <c r="F123" s="63" t="s">
        <v>26</v>
      </c>
      <c r="G123" s="95">
        <v>5.5555555555555558E-3</v>
      </c>
      <c r="H123" s="56">
        <v>1.5046296296296292E-3</v>
      </c>
      <c r="I123" s="55">
        <v>7.4629629629629629E-3</v>
      </c>
      <c r="J123" s="100">
        <v>5.9583333333333337E-3</v>
      </c>
      <c r="K123" s="42"/>
      <c r="L123" s="42"/>
      <c r="M123" s="42"/>
      <c r="N123" s="42"/>
    </row>
    <row r="124" spans="1:14" x14ac:dyDescent="0.25">
      <c r="A124" s="42"/>
      <c r="B124" s="45" t="s">
        <v>400</v>
      </c>
      <c r="C124" s="45">
        <v>4</v>
      </c>
      <c r="D124" s="63" t="s">
        <v>167</v>
      </c>
      <c r="E124" s="63" t="s">
        <v>25</v>
      </c>
      <c r="F124" s="63" t="s">
        <v>26</v>
      </c>
      <c r="G124" s="95">
        <v>5.7870370370370376E-3</v>
      </c>
      <c r="H124" s="56">
        <v>1.2731481481481474E-3</v>
      </c>
      <c r="I124" s="55">
        <v>7.4907407407407414E-3</v>
      </c>
      <c r="J124" s="100">
        <v>6.217592592592594E-3</v>
      </c>
      <c r="K124" s="42"/>
      <c r="L124" s="42"/>
      <c r="M124" s="42"/>
      <c r="N124" s="42"/>
    </row>
    <row r="125" spans="1:14" x14ac:dyDescent="0.25">
      <c r="A125" s="42"/>
      <c r="B125" s="45" t="s">
        <v>400</v>
      </c>
      <c r="C125" s="45">
        <v>2</v>
      </c>
      <c r="D125" s="63" t="s">
        <v>169</v>
      </c>
      <c r="E125" s="63" t="s">
        <v>25</v>
      </c>
      <c r="F125" s="63" t="s">
        <v>26</v>
      </c>
      <c r="G125" s="95">
        <v>6.1921296296296299E-3</v>
      </c>
      <c r="H125" s="56">
        <v>8.6805555555555507E-4</v>
      </c>
      <c r="I125" s="55">
        <v>7.5277777777777782E-3</v>
      </c>
      <c r="J125" s="100">
        <v>6.6597222222222231E-3</v>
      </c>
      <c r="K125" s="42"/>
      <c r="L125" s="42"/>
      <c r="M125" s="42"/>
      <c r="N125" s="42"/>
    </row>
    <row r="126" spans="1:14" x14ac:dyDescent="0.25">
      <c r="A126" s="42"/>
      <c r="B126" s="45" t="s">
        <v>400</v>
      </c>
      <c r="C126" s="45">
        <v>8</v>
      </c>
      <c r="D126" s="63" t="s">
        <v>38</v>
      </c>
      <c r="E126" s="63" t="s">
        <v>25</v>
      </c>
      <c r="F126" s="63" t="s">
        <v>26</v>
      </c>
      <c r="G126" s="95">
        <v>5.3240740740740748E-3</v>
      </c>
      <c r="H126" s="56">
        <v>1.7361111111111101E-3</v>
      </c>
      <c r="I126" s="55">
        <v>7.5659722222222213E-3</v>
      </c>
      <c r="J126" s="100">
        <v>5.8298611111111112E-3</v>
      </c>
      <c r="K126" s="42"/>
      <c r="L126" s="42"/>
      <c r="M126" s="42"/>
      <c r="N126" s="42"/>
    </row>
    <row r="127" spans="1:14" x14ac:dyDescent="0.25">
      <c r="A127" s="42"/>
      <c r="B127" s="45" t="s">
        <v>400</v>
      </c>
      <c r="C127" s="45">
        <v>3</v>
      </c>
      <c r="D127" s="63" t="s">
        <v>151</v>
      </c>
      <c r="E127" s="63" t="s">
        <v>25</v>
      </c>
      <c r="F127" s="63" t="s">
        <v>26</v>
      </c>
      <c r="G127" s="95">
        <v>5.9606481481481489E-3</v>
      </c>
      <c r="H127" s="56">
        <v>1.099537037037036E-3</v>
      </c>
      <c r="I127" s="55">
        <v>7.6203703703703702E-3</v>
      </c>
      <c r="J127" s="100">
        <v>6.5208333333333342E-3</v>
      </c>
      <c r="K127" s="42"/>
      <c r="L127" s="42"/>
      <c r="M127" s="42"/>
      <c r="N127" s="42"/>
    </row>
    <row r="128" spans="1:14" x14ac:dyDescent="0.25">
      <c r="A128" s="42"/>
      <c r="B128" s="45" t="s">
        <v>400</v>
      </c>
      <c r="C128" s="45">
        <v>5</v>
      </c>
      <c r="D128" s="63" t="s">
        <v>370</v>
      </c>
      <c r="E128" s="63" t="s">
        <v>25</v>
      </c>
      <c r="F128" s="63" t="s">
        <v>69</v>
      </c>
      <c r="G128" s="95">
        <v>5.7870370370370376E-3</v>
      </c>
      <c r="H128" s="56">
        <v>1.2731481481481474E-3</v>
      </c>
      <c r="I128" s="55">
        <v>7.6516203703703703E-3</v>
      </c>
      <c r="J128" s="100">
        <v>6.3784722222222229E-3</v>
      </c>
      <c r="K128" s="42"/>
      <c r="L128" s="42"/>
      <c r="M128" s="42"/>
      <c r="N128" s="42"/>
    </row>
    <row r="129" spans="1:18" x14ac:dyDescent="0.25">
      <c r="A129" s="42"/>
      <c r="B129" s="45" t="s">
        <v>400</v>
      </c>
      <c r="C129" s="45">
        <v>6</v>
      </c>
      <c r="D129" s="63" t="s">
        <v>394</v>
      </c>
      <c r="E129" s="63" t="s">
        <v>25</v>
      </c>
      <c r="F129" s="63" t="s">
        <v>26</v>
      </c>
      <c r="G129" s="95">
        <v>5.6712962962962958E-3</v>
      </c>
      <c r="H129" s="56">
        <v>1.3888888888888892E-3</v>
      </c>
      <c r="I129" s="55">
        <v>7.7627314814814816E-3</v>
      </c>
      <c r="J129" s="100">
        <v>6.3738425925925924E-3</v>
      </c>
      <c r="K129" s="42"/>
      <c r="L129" s="42"/>
      <c r="M129" s="42"/>
      <c r="N129" s="42"/>
      <c r="O129" s="42"/>
      <c r="P129" s="42"/>
      <c r="Q129" s="42"/>
      <c r="R129" s="42"/>
    </row>
    <row r="130" spans="1:18" x14ac:dyDescent="0.25">
      <c r="A130" s="42"/>
      <c r="B130" s="42"/>
      <c r="C130" s="42"/>
      <c r="D130" s="63"/>
      <c r="E130" s="63"/>
      <c r="F130" s="63"/>
      <c r="G130" s="95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</row>
    <row r="131" spans="1:18" x14ac:dyDescent="0.25">
      <c r="A131" s="49">
        <v>9.2899999999999991</v>
      </c>
      <c r="B131" s="42"/>
      <c r="C131" s="42"/>
      <c r="D131" s="42"/>
      <c r="E131" s="42"/>
      <c r="F131" s="42"/>
      <c r="G131" s="47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</row>
    <row r="132" spans="1:18" x14ac:dyDescent="0.25">
      <c r="A132" s="54" t="s">
        <v>399</v>
      </c>
      <c r="B132" s="51"/>
      <c r="C132" s="51"/>
      <c r="D132" s="52" t="s">
        <v>513</v>
      </c>
      <c r="E132" s="51" t="s">
        <v>18</v>
      </c>
      <c r="F132" s="52" t="s">
        <v>343</v>
      </c>
      <c r="G132" s="51" t="s">
        <v>344</v>
      </c>
      <c r="H132" s="102" t="s">
        <v>345</v>
      </c>
      <c r="I132" s="51" t="s">
        <v>346</v>
      </c>
      <c r="J132" s="103" t="s">
        <v>347</v>
      </c>
      <c r="K132" s="42"/>
      <c r="L132" s="42"/>
      <c r="M132" s="42"/>
      <c r="N132" s="42"/>
      <c r="O132" s="42"/>
      <c r="P132" s="42"/>
      <c r="Q132" s="42"/>
      <c r="R132" s="42"/>
    </row>
    <row r="133" spans="1:18" x14ac:dyDescent="0.25">
      <c r="A133" s="42"/>
      <c r="B133" s="45" t="s">
        <v>404</v>
      </c>
      <c r="C133" s="45">
        <v>7</v>
      </c>
      <c r="D133" s="60" t="s">
        <v>130</v>
      </c>
      <c r="E133" s="60" t="s">
        <v>129</v>
      </c>
      <c r="F133" s="60" t="s">
        <v>26</v>
      </c>
      <c r="G133" s="62">
        <v>6.4236111111111117E-3</v>
      </c>
      <c r="H133" s="56">
        <v>8.6805555555555421E-4</v>
      </c>
      <c r="I133" s="55">
        <v>7.0949074074074074E-3</v>
      </c>
      <c r="J133" s="100">
        <v>6.2268518518518532E-3</v>
      </c>
      <c r="K133" s="42"/>
      <c r="L133" s="42"/>
      <c r="M133" s="42"/>
      <c r="N133" s="42"/>
      <c r="O133" s="42"/>
      <c r="P133" s="42"/>
      <c r="Q133" s="42"/>
      <c r="R133" s="42"/>
    </row>
    <row r="134" spans="1:18" x14ac:dyDescent="0.25">
      <c r="A134" s="42"/>
      <c r="B134" s="45" t="s">
        <v>404</v>
      </c>
      <c r="C134" s="45">
        <v>1</v>
      </c>
      <c r="D134" s="60" t="s">
        <v>273</v>
      </c>
      <c r="E134" s="60" t="s">
        <v>120</v>
      </c>
      <c r="F134" s="60" t="s">
        <v>26</v>
      </c>
      <c r="G134" s="62">
        <v>7.2916666666666659E-3</v>
      </c>
      <c r="H134" s="56">
        <v>0</v>
      </c>
      <c r="I134" s="55">
        <v>7.5231481481481477E-3</v>
      </c>
      <c r="J134" s="100">
        <v>7.5231481481481477E-3</v>
      </c>
      <c r="K134" s="42"/>
      <c r="L134" s="42"/>
      <c r="M134" s="42"/>
      <c r="N134" s="42"/>
      <c r="O134" s="42"/>
      <c r="P134" s="42"/>
      <c r="Q134" s="42"/>
      <c r="R134" s="42"/>
    </row>
    <row r="135" spans="1:18" x14ac:dyDescent="0.25">
      <c r="A135" s="42"/>
      <c r="B135" s="45" t="s">
        <v>404</v>
      </c>
      <c r="C135" s="45">
        <v>2</v>
      </c>
      <c r="D135" s="60" t="s">
        <v>514</v>
      </c>
      <c r="E135" s="60" t="s">
        <v>129</v>
      </c>
      <c r="F135" s="60" t="s">
        <v>26</v>
      </c>
      <c r="G135" s="62">
        <v>6.9444444444444441E-3</v>
      </c>
      <c r="H135" s="56">
        <v>3.4722222222222186E-4</v>
      </c>
      <c r="I135" s="55">
        <v>7.719907407407408E-3</v>
      </c>
      <c r="J135" s="100">
        <v>7.3726851851851861E-3</v>
      </c>
      <c r="K135" s="42"/>
      <c r="L135" s="42"/>
      <c r="M135" s="42"/>
      <c r="N135" s="42"/>
      <c r="O135" s="42"/>
      <c r="P135" s="42"/>
      <c r="Q135" s="42"/>
      <c r="R135" s="42"/>
    </row>
    <row r="136" spans="1:18" x14ac:dyDescent="0.25">
      <c r="A136" s="42"/>
      <c r="B136" s="45" t="s">
        <v>404</v>
      </c>
      <c r="C136" s="45">
        <v>8</v>
      </c>
      <c r="D136" s="60" t="s">
        <v>213</v>
      </c>
      <c r="E136" s="60" t="s">
        <v>107</v>
      </c>
      <c r="F136" s="60" t="s">
        <v>26</v>
      </c>
      <c r="G136" s="62">
        <v>6.3078703703703708E-3</v>
      </c>
      <c r="H136" s="56">
        <v>9.8379629629629511E-4</v>
      </c>
      <c r="I136" s="55">
        <v>7.7418981481481479E-3</v>
      </c>
      <c r="J136" s="100">
        <v>6.7581018518518528E-3</v>
      </c>
      <c r="K136" s="42"/>
      <c r="L136" s="42"/>
      <c r="M136" s="42"/>
      <c r="N136" s="42"/>
      <c r="O136" s="42"/>
      <c r="P136" s="42"/>
      <c r="Q136" s="42"/>
      <c r="R136" s="42"/>
    </row>
    <row r="137" spans="1:18" x14ac:dyDescent="0.25">
      <c r="A137" s="42"/>
      <c r="B137" s="45" t="s">
        <v>404</v>
      </c>
      <c r="C137" s="45">
        <v>6</v>
      </c>
      <c r="D137" s="60" t="s">
        <v>298</v>
      </c>
      <c r="E137" s="60" t="s">
        <v>63</v>
      </c>
      <c r="F137" s="60" t="s">
        <v>26</v>
      </c>
      <c r="G137" s="62">
        <v>6.6550925925925935E-3</v>
      </c>
      <c r="H137" s="56">
        <v>6.3657407407407239E-4</v>
      </c>
      <c r="I137" s="55">
        <v>7.9525462962962961E-3</v>
      </c>
      <c r="J137" s="100">
        <v>7.3159722222222237E-3</v>
      </c>
      <c r="K137" s="42"/>
      <c r="L137" s="42"/>
      <c r="M137" s="42"/>
      <c r="N137" s="42"/>
      <c r="O137" s="42"/>
      <c r="P137" s="42"/>
      <c r="Q137" s="42"/>
      <c r="R137" s="42"/>
    </row>
    <row r="138" spans="1:18" x14ac:dyDescent="0.25">
      <c r="A138" s="42"/>
      <c r="B138" s="45" t="s">
        <v>404</v>
      </c>
      <c r="C138" s="45">
        <v>3</v>
      </c>
      <c r="D138" s="60" t="s">
        <v>334</v>
      </c>
      <c r="E138" s="60" t="s">
        <v>86</v>
      </c>
      <c r="F138" s="60" t="s">
        <v>26</v>
      </c>
      <c r="G138" s="62">
        <v>6.9444444444444441E-3</v>
      </c>
      <c r="H138" s="56">
        <v>3.4722222222222186E-4</v>
      </c>
      <c r="I138" s="55">
        <v>8.021990740740741E-3</v>
      </c>
      <c r="J138" s="100">
        <v>7.6747685185185191E-3</v>
      </c>
      <c r="K138" s="42"/>
      <c r="L138" s="42"/>
      <c r="M138" s="42"/>
      <c r="N138" s="42"/>
      <c r="O138" s="42"/>
      <c r="P138" s="42"/>
      <c r="Q138" s="42"/>
      <c r="R138" s="42"/>
    </row>
    <row r="139" spans="1:18" x14ac:dyDescent="0.25">
      <c r="A139" s="42"/>
      <c r="B139" s="42"/>
      <c r="C139" s="42"/>
      <c r="D139" s="42"/>
      <c r="E139" s="42"/>
      <c r="F139" s="43"/>
      <c r="G139" s="55"/>
      <c r="H139" s="42"/>
      <c r="I139" s="42"/>
      <c r="J139" s="42"/>
      <c r="K139" s="57" t="s">
        <v>496</v>
      </c>
      <c r="L139" s="42"/>
      <c r="M139" s="42"/>
      <c r="N139" s="42"/>
      <c r="O139" s="42"/>
      <c r="P139" s="42"/>
      <c r="Q139" s="42"/>
      <c r="R139" s="42"/>
    </row>
    <row r="140" spans="1:18" x14ac:dyDescent="0.25">
      <c r="A140" s="53">
        <v>9.33</v>
      </c>
      <c r="B140" s="77" t="s">
        <v>497</v>
      </c>
      <c r="C140" s="78"/>
      <c r="D140" s="79" t="s">
        <v>431</v>
      </c>
      <c r="E140" s="51" t="s">
        <v>18</v>
      </c>
      <c r="F140" s="52" t="s">
        <v>343</v>
      </c>
      <c r="G140" s="51" t="s">
        <v>344</v>
      </c>
      <c r="H140" s="102" t="s">
        <v>345</v>
      </c>
      <c r="I140" s="51" t="s">
        <v>346</v>
      </c>
      <c r="J140" s="103" t="s">
        <v>347</v>
      </c>
      <c r="K140" s="51" t="s">
        <v>498</v>
      </c>
      <c r="L140" s="51" t="s">
        <v>365</v>
      </c>
      <c r="M140" s="51" t="s">
        <v>499</v>
      </c>
      <c r="N140" s="42"/>
      <c r="O140" s="45"/>
      <c r="P140" s="45"/>
      <c r="Q140" s="45"/>
      <c r="R140" s="42"/>
    </row>
    <row r="141" spans="1:18" x14ac:dyDescent="0.25">
      <c r="A141" s="44" t="s">
        <v>403</v>
      </c>
      <c r="B141" s="45" t="s">
        <v>411</v>
      </c>
      <c r="C141" s="45">
        <v>1</v>
      </c>
      <c r="D141" s="96" t="s">
        <v>180</v>
      </c>
      <c r="E141" s="96" t="s">
        <v>515</v>
      </c>
      <c r="F141" s="96" t="s">
        <v>26</v>
      </c>
      <c r="G141" s="82">
        <v>6.6319444444444446E-3</v>
      </c>
      <c r="H141" s="104">
        <v>0</v>
      </c>
      <c r="I141" s="55">
        <v>6.5034722222222221E-3</v>
      </c>
      <c r="J141" s="100">
        <v>6.5034722222222221E-3</v>
      </c>
      <c r="K141" s="96">
        <v>31</v>
      </c>
      <c r="L141" s="96">
        <v>8</v>
      </c>
      <c r="M141" s="107">
        <v>39</v>
      </c>
      <c r="N141" s="56" t="s">
        <v>500</v>
      </c>
      <c r="O141" s="42"/>
      <c r="P141" s="82"/>
      <c r="Q141" s="82"/>
      <c r="R141" s="59"/>
    </row>
    <row r="142" spans="1:18" x14ac:dyDescent="0.25">
      <c r="A142" s="42"/>
      <c r="B142" s="45" t="s">
        <v>411</v>
      </c>
      <c r="C142" s="45">
        <v>2</v>
      </c>
      <c r="D142" s="96" t="s">
        <v>125</v>
      </c>
      <c r="E142" s="96" t="s">
        <v>25</v>
      </c>
      <c r="F142" s="96" t="s">
        <v>26</v>
      </c>
      <c r="G142" s="82">
        <v>6.2037037037037043E-3</v>
      </c>
      <c r="H142" s="104">
        <v>4.2824074074074032E-4</v>
      </c>
      <c r="I142" s="55">
        <v>6.6886574074074071E-3</v>
      </c>
      <c r="J142" s="100">
        <v>6.2604166666666667E-3</v>
      </c>
      <c r="K142" s="96">
        <v>31</v>
      </c>
      <c r="L142" s="96">
        <v>7</v>
      </c>
      <c r="M142" s="107">
        <v>38</v>
      </c>
      <c r="N142" s="56"/>
      <c r="O142" s="81"/>
      <c r="P142" s="82"/>
      <c r="Q142" s="82"/>
      <c r="R142" s="59"/>
    </row>
    <row r="143" spans="1:18" x14ac:dyDescent="0.25">
      <c r="A143" s="42"/>
      <c r="B143" s="45" t="s">
        <v>411</v>
      </c>
      <c r="C143" s="45">
        <v>5</v>
      </c>
      <c r="D143" s="96" t="s">
        <v>95</v>
      </c>
      <c r="E143" s="96" t="s">
        <v>25</v>
      </c>
      <c r="F143" s="96" t="s">
        <v>26</v>
      </c>
      <c r="G143" s="82">
        <v>6.0185185185185177E-3</v>
      </c>
      <c r="H143" s="104">
        <v>6.1342592592592698E-4</v>
      </c>
      <c r="I143" s="55">
        <v>6.6921296296296303E-3</v>
      </c>
      <c r="J143" s="100">
        <v>6.0787037037037034E-3</v>
      </c>
      <c r="K143" s="96">
        <v>29</v>
      </c>
      <c r="L143" s="96">
        <v>6</v>
      </c>
      <c r="M143" s="107">
        <v>35</v>
      </c>
      <c r="N143" s="56"/>
      <c r="O143" s="81"/>
      <c r="P143" s="82"/>
      <c r="Q143" s="82"/>
      <c r="R143" s="59"/>
    </row>
    <row r="144" spans="1:18" x14ac:dyDescent="0.25">
      <c r="A144" s="42"/>
      <c r="B144" s="45" t="s">
        <v>411</v>
      </c>
      <c r="C144" s="45">
        <v>8</v>
      </c>
      <c r="D144" s="96" t="s">
        <v>40</v>
      </c>
      <c r="E144" s="96" t="s">
        <v>25</v>
      </c>
      <c r="F144" s="96" t="s">
        <v>26</v>
      </c>
      <c r="G144" s="82">
        <v>5.7407407407407416E-3</v>
      </c>
      <c r="H144" s="104">
        <v>8.9120370370370308E-4</v>
      </c>
      <c r="I144" s="55">
        <v>6.7303240740740735E-3</v>
      </c>
      <c r="J144" s="100">
        <v>5.8391203703703704E-3</v>
      </c>
      <c r="K144" s="96">
        <v>29</v>
      </c>
      <c r="L144" s="96">
        <v>5</v>
      </c>
      <c r="M144" s="107">
        <v>34</v>
      </c>
      <c r="N144" s="56"/>
      <c r="O144" s="81"/>
      <c r="P144" s="82"/>
      <c r="Q144" s="82"/>
      <c r="R144" s="59"/>
    </row>
    <row r="145" spans="1:18" x14ac:dyDescent="0.25">
      <c r="A145" s="42"/>
      <c r="B145" s="45" t="s">
        <v>411</v>
      </c>
      <c r="C145" s="45">
        <v>6</v>
      </c>
      <c r="D145" s="96" t="s">
        <v>50</v>
      </c>
      <c r="E145" s="96" t="s">
        <v>49</v>
      </c>
      <c r="F145" s="96" t="s">
        <v>26</v>
      </c>
      <c r="G145" s="82">
        <v>5.7754629629629623E-3</v>
      </c>
      <c r="H145" s="104">
        <v>8.5648148148148237E-4</v>
      </c>
      <c r="I145" s="55">
        <v>6.7534722222222223E-3</v>
      </c>
      <c r="J145" s="100">
        <v>5.89699074074074E-3</v>
      </c>
      <c r="K145" s="96">
        <v>33</v>
      </c>
      <c r="L145" s="96">
        <v>4</v>
      </c>
      <c r="M145" s="107">
        <v>37</v>
      </c>
      <c r="N145" s="56"/>
      <c r="O145" s="81"/>
      <c r="P145" s="82"/>
      <c r="Q145" s="82"/>
      <c r="R145" s="59"/>
    </row>
    <row r="146" spans="1:18" x14ac:dyDescent="0.25">
      <c r="A146" s="42"/>
      <c r="B146" s="45" t="s">
        <v>411</v>
      </c>
      <c r="C146" s="45">
        <v>3</v>
      </c>
      <c r="D146" s="96" t="s">
        <v>288</v>
      </c>
      <c r="E146" s="96" t="s">
        <v>129</v>
      </c>
      <c r="F146" s="96" t="s">
        <v>26</v>
      </c>
      <c r="G146" s="82">
        <v>6.1574074074074074E-3</v>
      </c>
      <c r="H146" s="104">
        <v>4.745370370370372E-4</v>
      </c>
      <c r="I146" s="55">
        <v>6.7638888888888887E-3</v>
      </c>
      <c r="J146" s="100">
        <v>6.2893518518518515E-3</v>
      </c>
      <c r="K146" s="96">
        <v>30</v>
      </c>
      <c r="L146" s="96">
        <v>3</v>
      </c>
      <c r="M146" s="107">
        <v>33</v>
      </c>
      <c r="N146" s="56"/>
      <c r="O146" s="81"/>
      <c r="P146" s="82"/>
      <c r="Q146" s="82"/>
      <c r="R146" s="59"/>
    </row>
    <row r="147" spans="1:18" x14ac:dyDescent="0.25">
      <c r="A147" s="42"/>
      <c r="B147" s="45" t="s">
        <v>411</v>
      </c>
      <c r="C147" s="45">
        <v>4</v>
      </c>
      <c r="D147" s="96" t="s">
        <v>405</v>
      </c>
      <c r="E147" s="96" t="s">
        <v>285</v>
      </c>
      <c r="F147" s="96" t="s">
        <v>26</v>
      </c>
      <c r="G147" s="82">
        <v>6.0995370370370361E-3</v>
      </c>
      <c r="H147" s="104">
        <v>5.3240740740740852E-4</v>
      </c>
      <c r="I147" s="55">
        <v>6.8032407407407408E-3</v>
      </c>
      <c r="J147" s="100">
        <v>6.2708333333333323E-3</v>
      </c>
      <c r="K147" s="96">
        <v>29</v>
      </c>
      <c r="L147" s="96">
        <v>2</v>
      </c>
      <c r="M147" s="107">
        <v>31</v>
      </c>
      <c r="N147" s="56"/>
      <c r="O147" s="81"/>
      <c r="P147" s="82"/>
      <c r="Q147" s="82"/>
      <c r="R147" s="59"/>
    </row>
    <row r="148" spans="1:18" x14ac:dyDescent="0.25">
      <c r="A148" s="42"/>
      <c r="B148" s="45" t="s">
        <v>411</v>
      </c>
      <c r="C148" s="45">
        <v>7</v>
      </c>
      <c r="D148" s="96" t="s">
        <v>64</v>
      </c>
      <c r="E148" s="96" t="s">
        <v>63</v>
      </c>
      <c r="F148" s="96" t="s">
        <v>26</v>
      </c>
      <c r="G148" s="82">
        <v>5.7407407407407416E-3</v>
      </c>
      <c r="H148" s="104">
        <v>8.9120370370370308E-4</v>
      </c>
      <c r="I148" s="55">
        <v>6.8541666666666655E-3</v>
      </c>
      <c r="J148" s="100">
        <v>5.9629629629629624E-3</v>
      </c>
      <c r="K148" s="96">
        <v>31</v>
      </c>
      <c r="L148" s="96">
        <v>1</v>
      </c>
      <c r="M148" s="107">
        <v>32</v>
      </c>
      <c r="N148" s="56"/>
      <c r="O148" s="81"/>
      <c r="P148" s="82"/>
      <c r="Q148" s="82"/>
      <c r="R148" s="59"/>
    </row>
    <row r="149" spans="1:18" x14ac:dyDescent="0.25">
      <c r="A149" s="42"/>
      <c r="B149" s="42"/>
      <c r="C149" s="42"/>
      <c r="D149" s="42"/>
      <c r="E149" s="42"/>
      <c r="F149" s="42"/>
      <c r="G149" s="55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</row>
    <row r="150" spans="1:18" x14ac:dyDescent="0.25">
      <c r="A150" s="42"/>
      <c r="B150" s="42"/>
      <c r="C150" s="42"/>
      <c r="D150" s="42"/>
      <c r="E150" s="42"/>
      <c r="F150" s="42"/>
      <c r="G150" s="55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</row>
    <row r="151" spans="1:18" x14ac:dyDescent="0.25">
      <c r="A151" s="50">
        <v>9.3699999999999992</v>
      </c>
      <c r="B151" s="77" t="s">
        <v>497</v>
      </c>
      <c r="C151" s="78"/>
      <c r="D151" s="79" t="s">
        <v>426</v>
      </c>
      <c r="E151" s="51" t="s">
        <v>18</v>
      </c>
      <c r="F151" s="52" t="s">
        <v>343</v>
      </c>
      <c r="G151" s="51" t="s">
        <v>344</v>
      </c>
      <c r="H151" s="102" t="s">
        <v>345</v>
      </c>
      <c r="I151" s="51" t="s">
        <v>346</v>
      </c>
      <c r="J151" s="103" t="s">
        <v>347</v>
      </c>
      <c r="K151" s="42"/>
      <c r="L151" s="42"/>
      <c r="M151" s="42"/>
      <c r="N151" s="42"/>
      <c r="O151" s="42"/>
      <c r="P151" s="42"/>
      <c r="Q151" s="42"/>
      <c r="R151" s="42"/>
    </row>
    <row r="152" spans="1:18" x14ac:dyDescent="0.25">
      <c r="A152" s="44" t="s">
        <v>490</v>
      </c>
      <c r="B152" s="45" t="s">
        <v>516</v>
      </c>
      <c r="C152" s="97">
        <v>8</v>
      </c>
      <c r="D152" s="98" t="s">
        <v>367</v>
      </c>
      <c r="E152" s="98" t="s">
        <v>25</v>
      </c>
      <c r="F152" s="98" t="s">
        <v>69</v>
      </c>
      <c r="G152" s="99">
        <v>6.2499999999999995E-3</v>
      </c>
      <c r="H152" s="56">
        <v>1.261574074074074E-3</v>
      </c>
      <c r="I152" s="55">
        <v>7.332175925925926E-3</v>
      </c>
      <c r="J152" s="100">
        <v>6.0706018518518522E-3</v>
      </c>
      <c r="K152" s="42">
        <v>29</v>
      </c>
      <c r="L152" s="96">
        <v>8</v>
      </c>
      <c r="M152" s="107">
        <v>37</v>
      </c>
      <c r="N152" s="42"/>
      <c r="O152" s="42"/>
      <c r="P152" s="42"/>
      <c r="Q152" s="42"/>
      <c r="R152" s="42"/>
    </row>
    <row r="153" spans="1:18" x14ac:dyDescent="0.25">
      <c r="A153" s="42"/>
      <c r="B153" s="45" t="s">
        <v>516</v>
      </c>
      <c r="C153" s="97">
        <v>2</v>
      </c>
      <c r="D153" s="98" t="s">
        <v>326</v>
      </c>
      <c r="E153" s="98" t="s">
        <v>120</v>
      </c>
      <c r="F153" s="98" t="s">
        <v>69</v>
      </c>
      <c r="G153" s="99">
        <v>7.2337962962962963E-3</v>
      </c>
      <c r="H153" s="56">
        <v>2.893518518518514E-4</v>
      </c>
      <c r="I153" s="55">
        <v>7.3564814814814812E-3</v>
      </c>
      <c r="J153" s="100">
        <v>7.0671296296296298E-3</v>
      </c>
      <c r="K153" s="42">
        <v>28</v>
      </c>
      <c r="L153" s="96">
        <v>7</v>
      </c>
      <c r="M153" s="107">
        <v>35</v>
      </c>
      <c r="N153" s="42"/>
      <c r="O153" s="42"/>
      <c r="P153" s="42"/>
      <c r="Q153" s="42"/>
      <c r="R153" s="42"/>
    </row>
    <row r="154" spans="1:18" x14ac:dyDescent="0.25">
      <c r="A154" s="42"/>
      <c r="B154" s="45" t="s">
        <v>516</v>
      </c>
      <c r="C154" s="97">
        <v>4</v>
      </c>
      <c r="D154" s="98" t="s">
        <v>241</v>
      </c>
      <c r="E154" s="98" t="s">
        <v>240</v>
      </c>
      <c r="F154" s="98" t="s">
        <v>69</v>
      </c>
      <c r="G154" s="99">
        <v>6.9444444444444441E-3</v>
      </c>
      <c r="H154" s="56">
        <v>5.7870370370370367E-4</v>
      </c>
      <c r="I154" s="55">
        <v>7.4039351851851861E-3</v>
      </c>
      <c r="J154" s="100">
        <v>6.8252314814814825E-3</v>
      </c>
      <c r="K154" s="42">
        <v>32</v>
      </c>
      <c r="L154" s="96">
        <v>6</v>
      </c>
      <c r="M154" s="107">
        <v>38</v>
      </c>
      <c r="N154" s="57" t="s">
        <v>500</v>
      </c>
      <c r="O154" s="42"/>
      <c r="P154" s="42"/>
      <c r="Q154" s="42"/>
      <c r="R154" s="42"/>
    </row>
    <row r="155" spans="1:18" x14ac:dyDescent="0.25">
      <c r="A155" s="42"/>
      <c r="B155" s="45" t="s">
        <v>516</v>
      </c>
      <c r="C155" s="97">
        <v>1</v>
      </c>
      <c r="D155" s="98" t="s">
        <v>271</v>
      </c>
      <c r="E155" s="98" t="s">
        <v>120</v>
      </c>
      <c r="F155" s="98" t="s">
        <v>69</v>
      </c>
      <c r="G155" s="99">
        <v>7.5231481481481477E-3</v>
      </c>
      <c r="H155" s="56">
        <v>0</v>
      </c>
      <c r="I155" s="55">
        <v>7.416666666666666E-3</v>
      </c>
      <c r="J155" s="100">
        <v>7.416666666666666E-3</v>
      </c>
      <c r="K155" s="42">
        <v>27</v>
      </c>
      <c r="L155" s="96">
        <v>5</v>
      </c>
      <c r="M155" s="107">
        <v>32</v>
      </c>
      <c r="N155" s="42"/>
      <c r="O155" s="42"/>
      <c r="P155" s="42"/>
      <c r="Q155" s="42"/>
      <c r="R155" s="42"/>
    </row>
    <row r="156" spans="1:18" x14ac:dyDescent="0.25">
      <c r="A156" s="42"/>
      <c r="B156" s="45" t="s">
        <v>516</v>
      </c>
      <c r="C156" s="97">
        <v>6</v>
      </c>
      <c r="D156" s="98" t="s">
        <v>194</v>
      </c>
      <c r="E156" s="98" t="s">
        <v>129</v>
      </c>
      <c r="F156" s="98" t="s">
        <v>69</v>
      </c>
      <c r="G156" s="99">
        <v>6.7129629629629622E-3</v>
      </c>
      <c r="H156" s="56">
        <v>8.1018518518518549E-4</v>
      </c>
      <c r="I156" s="55">
        <v>7.4270833333333333E-3</v>
      </c>
      <c r="J156" s="100">
        <v>6.6168981481481478E-3</v>
      </c>
      <c r="K156" s="42">
        <v>28</v>
      </c>
      <c r="L156" s="96">
        <v>4</v>
      </c>
      <c r="M156" s="107">
        <v>32</v>
      </c>
      <c r="N156" s="42"/>
      <c r="O156" s="42"/>
      <c r="P156" s="42"/>
      <c r="Q156" s="42"/>
      <c r="R156" s="42"/>
    </row>
    <row r="157" spans="1:18" x14ac:dyDescent="0.25">
      <c r="A157" s="42"/>
      <c r="B157" s="45" t="s">
        <v>516</v>
      </c>
      <c r="C157" s="97">
        <v>5</v>
      </c>
      <c r="D157" s="98" t="s">
        <v>265</v>
      </c>
      <c r="E157" s="98" t="s">
        <v>120</v>
      </c>
      <c r="F157" s="98" t="s">
        <v>69</v>
      </c>
      <c r="G157" s="99">
        <v>6.7708333333333336E-3</v>
      </c>
      <c r="H157" s="56">
        <v>7.6388888888888893E-4</v>
      </c>
      <c r="I157" s="55">
        <v>7.4872685185185181E-3</v>
      </c>
      <c r="J157" s="100">
        <v>6.7233796296296295E-3</v>
      </c>
      <c r="K157" s="42">
        <v>31</v>
      </c>
      <c r="L157" s="96">
        <v>3</v>
      </c>
      <c r="M157" s="107">
        <v>34</v>
      </c>
      <c r="N157" s="42"/>
      <c r="O157" s="42"/>
      <c r="P157" s="42"/>
      <c r="Q157" s="42"/>
      <c r="R157" s="42"/>
    </row>
    <row r="158" spans="1:18" x14ac:dyDescent="0.25">
      <c r="A158" s="42"/>
      <c r="B158" s="45" t="s">
        <v>516</v>
      </c>
      <c r="C158" s="97">
        <v>7</v>
      </c>
      <c r="D158" s="98" t="s">
        <v>149</v>
      </c>
      <c r="E158" s="98" t="s">
        <v>25</v>
      </c>
      <c r="F158" s="98" t="s">
        <v>69</v>
      </c>
      <c r="G158" s="99">
        <v>6.3657407407407404E-3</v>
      </c>
      <c r="H158" s="56">
        <v>1.1574074074074073E-3</v>
      </c>
      <c r="I158" s="55">
        <v>7.5046296296296293E-3</v>
      </c>
      <c r="J158" s="100">
        <v>6.347222222222222E-3</v>
      </c>
      <c r="K158" s="42">
        <v>30</v>
      </c>
      <c r="L158" s="96">
        <v>2</v>
      </c>
      <c r="M158" s="107">
        <v>32</v>
      </c>
      <c r="N158" s="42"/>
      <c r="O158" s="42"/>
      <c r="P158" s="42"/>
      <c r="Q158" s="42"/>
      <c r="R158" s="42"/>
    </row>
    <row r="159" spans="1:18" x14ac:dyDescent="0.25">
      <c r="A159" s="42"/>
      <c r="B159" s="45" t="s">
        <v>516</v>
      </c>
      <c r="C159" s="97">
        <v>3</v>
      </c>
      <c r="D159" s="98" t="s">
        <v>243</v>
      </c>
      <c r="E159" s="98" t="s">
        <v>120</v>
      </c>
      <c r="F159" s="98" t="s">
        <v>69</v>
      </c>
      <c r="G159" s="99">
        <v>7.0601851851851841E-3</v>
      </c>
      <c r="H159" s="56">
        <v>4.5138888888888892E-4</v>
      </c>
      <c r="I159" s="55">
        <v>7.5416666666666661E-3</v>
      </c>
      <c r="J159" s="100">
        <v>7.0902777777777769E-3</v>
      </c>
      <c r="K159" s="42">
        <v>28</v>
      </c>
      <c r="L159" s="96">
        <v>1</v>
      </c>
      <c r="M159" s="107">
        <v>29</v>
      </c>
      <c r="N159" s="42"/>
      <c r="O159" s="42"/>
      <c r="P159" s="42"/>
      <c r="Q159" s="42"/>
      <c r="R159" s="42"/>
    </row>
    <row r="160" spans="1:18" x14ac:dyDescent="0.25">
      <c r="A160" s="42"/>
      <c r="B160" s="42"/>
      <c r="C160" s="42"/>
      <c r="D160" s="42"/>
      <c r="E160" s="42"/>
      <c r="F160" s="42"/>
      <c r="G160" s="48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</row>
    <row r="161" spans="1:14" x14ac:dyDescent="0.25">
      <c r="A161" s="50">
        <v>9.44</v>
      </c>
      <c r="B161" s="77" t="s">
        <v>497</v>
      </c>
      <c r="C161" s="78"/>
      <c r="D161" s="79" t="s">
        <v>448</v>
      </c>
      <c r="E161" s="51" t="s">
        <v>18</v>
      </c>
      <c r="F161" s="52" t="s">
        <v>343</v>
      </c>
      <c r="G161" s="51" t="s">
        <v>344</v>
      </c>
      <c r="H161" s="102" t="s">
        <v>345</v>
      </c>
      <c r="I161" s="51" t="s">
        <v>346</v>
      </c>
      <c r="J161" s="103" t="s">
        <v>347</v>
      </c>
      <c r="K161" s="42"/>
      <c r="L161" s="42"/>
      <c r="M161" s="42"/>
      <c r="N161" s="42"/>
    </row>
    <row r="162" spans="1:14" x14ac:dyDescent="0.25">
      <c r="A162" s="44" t="s">
        <v>491</v>
      </c>
      <c r="B162" s="45" t="s">
        <v>517</v>
      </c>
      <c r="C162" s="45">
        <v>1</v>
      </c>
      <c r="D162" s="69" t="s">
        <v>303</v>
      </c>
      <c r="E162" s="69" t="s">
        <v>30</v>
      </c>
      <c r="F162" s="69" t="s">
        <v>82</v>
      </c>
      <c r="G162" s="83">
        <v>3.1828703703703702E-3</v>
      </c>
      <c r="H162" s="56">
        <v>0</v>
      </c>
      <c r="I162" s="55">
        <v>3.1597222222222222E-3</v>
      </c>
      <c r="J162" s="100">
        <v>3.1597222222222222E-3</v>
      </c>
      <c r="K162" s="42">
        <v>24</v>
      </c>
      <c r="L162" s="96">
        <v>8</v>
      </c>
      <c r="M162" s="107">
        <v>32</v>
      </c>
      <c r="N162" s="42"/>
    </row>
    <row r="163" spans="1:14" x14ac:dyDescent="0.25">
      <c r="A163" s="42"/>
      <c r="B163" s="45" t="s">
        <v>517</v>
      </c>
      <c r="C163" s="45">
        <v>2</v>
      </c>
      <c r="D163" s="69" t="s">
        <v>415</v>
      </c>
      <c r="E163" s="69" t="s">
        <v>231</v>
      </c>
      <c r="F163" s="69" t="s">
        <v>82</v>
      </c>
      <c r="G163" s="83">
        <v>2.9513888888888888E-3</v>
      </c>
      <c r="H163" s="56">
        <v>2.3148148148148138E-4</v>
      </c>
      <c r="I163" s="55">
        <v>3.2453703703703707E-3</v>
      </c>
      <c r="J163" s="100">
        <v>3.0138888888888893E-3</v>
      </c>
      <c r="K163" s="42">
        <v>12</v>
      </c>
      <c r="L163" s="96">
        <v>7</v>
      </c>
      <c r="M163" s="107">
        <v>19</v>
      </c>
      <c r="N163" s="42"/>
    </row>
    <row r="164" spans="1:14" x14ac:dyDescent="0.25">
      <c r="A164" s="42"/>
      <c r="B164" s="45" t="s">
        <v>517</v>
      </c>
      <c r="C164" s="45">
        <v>6</v>
      </c>
      <c r="D164" s="69" t="s">
        <v>255</v>
      </c>
      <c r="E164" s="69" t="s">
        <v>30</v>
      </c>
      <c r="F164" s="69" t="s">
        <v>82</v>
      </c>
      <c r="G164" s="83">
        <v>2.685185185185185E-3</v>
      </c>
      <c r="H164" s="56">
        <v>4.9768518518518521E-4</v>
      </c>
      <c r="I164" s="55">
        <v>3.3067129629629631E-3</v>
      </c>
      <c r="J164" s="100">
        <v>2.8090277777777779E-3</v>
      </c>
      <c r="K164" s="42">
        <v>32</v>
      </c>
      <c r="L164" s="96">
        <v>6</v>
      </c>
      <c r="M164" s="107">
        <v>38</v>
      </c>
      <c r="N164" s="57" t="s">
        <v>500</v>
      </c>
    </row>
    <row r="165" spans="1:14" x14ac:dyDescent="0.25">
      <c r="A165" s="42"/>
      <c r="B165" s="45" t="s">
        <v>517</v>
      </c>
      <c r="C165" s="45">
        <v>8</v>
      </c>
      <c r="D165" s="69" t="s">
        <v>416</v>
      </c>
      <c r="E165" s="69" t="s">
        <v>49</v>
      </c>
      <c r="F165" s="69" t="s">
        <v>82</v>
      </c>
      <c r="G165" s="83">
        <v>2.6041666666666665E-3</v>
      </c>
      <c r="H165" s="56">
        <v>5.7870370370370367E-4</v>
      </c>
      <c r="I165" s="55">
        <v>3.3368055555555551E-3</v>
      </c>
      <c r="J165" s="100">
        <v>2.7581018518518514E-3</v>
      </c>
      <c r="K165" s="42">
        <v>19</v>
      </c>
      <c r="L165" s="96">
        <v>5</v>
      </c>
      <c r="M165" s="107">
        <v>24</v>
      </c>
      <c r="N165" s="42"/>
    </row>
    <row r="166" spans="1:14" x14ac:dyDescent="0.25">
      <c r="A166" s="42"/>
      <c r="B166" s="45" t="s">
        <v>517</v>
      </c>
      <c r="C166" s="45">
        <v>7</v>
      </c>
      <c r="D166" s="69" t="s">
        <v>420</v>
      </c>
      <c r="E166" s="69" t="s">
        <v>49</v>
      </c>
      <c r="F166" s="69" t="s">
        <v>82</v>
      </c>
      <c r="G166" s="83">
        <v>2.6041666666666665E-3</v>
      </c>
      <c r="H166" s="56">
        <v>5.7870370370370367E-4</v>
      </c>
      <c r="I166" s="55">
        <v>3.3726851851851852E-3</v>
      </c>
      <c r="J166" s="100">
        <v>2.7939814814814815E-3</v>
      </c>
      <c r="K166" s="42">
        <v>27</v>
      </c>
      <c r="L166" s="96">
        <v>4</v>
      </c>
      <c r="M166" s="107">
        <v>31</v>
      </c>
      <c r="N166" s="42"/>
    </row>
    <row r="167" spans="1:14" x14ac:dyDescent="0.25">
      <c r="A167" s="42"/>
      <c r="B167" s="45" t="s">
        <v>442</v>
      </c>
      <c r="C167" s="45">
        <v>8</v>
      </c>
      <c r="D167" s="69" t="s">
        <v>299</v>
      </c>
      <c r="E167" s="69" t="s">
        <v>30</v>
      </c>
      <c r="F167" s="69" t="s">
        <v>82</v>
      </c>
      <c r="G167" s="83">
        <v>2.6041666666666665E-3</v>
      </c>
      <c r="H167" s="56">
        <v>5.7870370370370367E-4</v>
      </c>
      <c r="I167" s="55">
        <v>3.4178240740740744E-3</v>
      </c>
      <c r="J167" s="100">
        <v>2.8391203703703708E-3</v>
      </c>
      <c r="K167" s="42">
        <v>29</v>
      </c>
      <c r="L167" s="96">
        <v>3</v>
      </c>
      <c r="M167" s="107">
        <v>32</v>
      </c>
      <c r="N167" s="42"/>
    </row>
    <row r="168" spans="1:14" x14ac:dyDescent="0.25">
      <c r="A168" s="42"/>
      <c r="B168" s="45" t="s">
        <v>517</v>
      </c>
      <c r="C168" s="45">
        <v>5</v>
      </c>
      <c r="D168" s="69" t="s">
        <v>419</v>
      </c>
      <c r="E168" s="69" t="s">
        <v>49</v>
      </c>
      <c r="F168" s="69" t="s">
        <v>82</v>
      </c>
      <c r="G168" s="83">
        <v>2.7199074074074074E-3</v>
      </c>
      <c r="H168" s="56">
        <v>4.6296296296296276E-4</v>
      </c>
      <c r="I168" s="55">
        <v>3.425925925925926E-3</v>
      </c>
      <c r="J168" s="100">
        <v>2.9629629629629632E-3</v>
      </c>
      <c r="K168" s="42">
        <v>22</v>
      </c>
      <c r="L168" s="96">
        <v>2</v>
      </c>
      <c r="M168" s="107">
        <v>24</v>
      </c>
      <c r="N168" s="42"/>
    </row>
    <row r="169" spans="1:14" x14ac:dyDescent="0.25">
      <c r="A169" s="70"/>
      <c r="B169" s="45" t="s">
        <v>517</v>
      </c>
      <c r="C169" s="45">
        <v>3</v>
      </c>
      <c r="D169" s="69" t="s">
        <v>238</v>
      </c>
      <c r="E169" s="69" t="s">
        <v>25</v>
      </c>
      <c r="F169" s="69" t="s">
        <v>82</v>
      </c>
      <c r="G169" s="83">
        <v>2.8356481481481479E-3</v>
      </c>
      <c r="H169" s="56">
        <v>3.4722222222222229E-4</v>
      </c>
      <c r="I169" s="42"/>
      <c r="J169" s="42"/>
      <c r="K169" s="42"/>
      <c r="L169" s="96">
        <v>1</v>
      </c>
      <c r="M169" s="42">
        <v>25</v>
      </c>
      <c r="N169" s="42"/>
    </row>
    <row r="170" spans="1:14" x14ac:dyDescent="0.25">
      <c r="A170" s="42"/>
      <c r="B170" s="42"/>
      <c r="C170" s="42"/>
      <c r="D170" s="69"/>
      <c r="E170" s="69"/>
      <c r="F170" s="69"/>
      <c r="G170" s="83"/>
      <c r="H170" s="42"/>
      <c r="I170" s="42"/>
      <c r="J170" s="42"/>
      <c r="K170" s="42"/>
      <c r="L170" s="42"/>
      <c r="M170" s="42"/>
      <c r="N170" s="42"/>
    </row>
    <row r="171" spans="1:14" x14ac:dyDescent="0.25">
      <c r="A171" s="42"/>
      <c r="B171" s="42"/>
      <c r="C171" s="42"/>
      <c r="D171" s="42"/>
      <c r="E171" s="42"/>
      <c r="F171" s="43"/>
      <c r="G171" s="55"/>
      <c r="H171" s="42"/>
      <c r="I171" s="42"/>
      <c r="J171" s="42"/>
      <c r="K171" s="42"/>
      <c r="L171" s="42"/>
      <c r="M171" s="42"/>
      <c r="N171" s="42"/>
    </row>
    <row r="172" spans="1:14" x14ac:dyDescent="0.25">
      <c r="A172" s="42"/>
      <c r="B172" s="42"/>
      <c r="C172" s="42"/>
      <c r="D172" s="42"/>
      <c r="E172" s="42"/>
      <c r="F172" s="43"/>
      <c r="G172" s="55"/>
      <c r="H172" s="42"/>
      <c r="I172" s="42"/>
      <c r="J172" s="42"/>
      <c r="K172" s="42"/>
      <c r="L172" s="42"/>
      <c r="M172" s="42"/>
      <c r="N172" s="42"/>
    </row>
    <row r="173" spans="1:14" x14ac:dyDescent="0.25">
      <c r="A173" s="54"/>
      <c r="B173" s="51" t="s">
        <v>497</v>
      </c>
      <c r="C173" s="51"/>
      <c r="D173" s="101" t="s">
        <v>508</v>
      </c>
      <c r="E173" s="51" t="s">
        <v>18</v>
      </c>
      <c r="F173" s="52" t="s">
        <v>343</v>
      </c>
      <c r="G173" s="51" t="s">
        <v>344</v>
      </c>
      <c r="H173" s="102" t="s">
        <v>345</v>
      </c>
      <c r="I173" s="51" t="s">
        <v>346</v>
      </c>
      <c r="J173" s="103" t="s">
        <v>347</v>
      </c>
      <c r="K173" s="42"/>
      <c r="L173" s="42"/>
      <c r="M173" s="42"/>
      <c r="N173" s="42"/>
    </row>
    <row r="174" spans="1:14" x14ac:dyDescent="0.25">
      <c r="A174" s="42"/>
      <c r="B174" s="45" t="s">
        <v>398</v>
      </c>
      <c r="C174" s="45">
        <v>1</v>
      </c>
      <c r="D174" s="64" t="s">
        <v>205</v>
      </c>
      <c r="E174" s="64" t="s">
        <v>25</v>
      </c>
      <c r="F174" s="64" t="s">
        <v>26</v>
      </c>
      <c r="G174" s="94">
        <v>6.828703703703704E-3</v>
      </c>
      <c r="H174" s="56">
        <v>2.3148148148148146E-4</v>
      </c>
      <c r="I174" s="55">
        <v>7.1243055555555565E-3</v>
      </c>
      <c r="J174" s="100">
        <v>6.8928240740740747E-3</v>
      </c>
      <c r="K174" s="42"/>
      <c r="L174" s="42"/>
      <c r="M174" s="42"/>
      <c r="N174" s="42"/>
    </row>
    <row r="175" spans="1:14" x14ac:dyDescent="0.25">
      <c r="A175" s="42"/>
      <c r="B175" s="45" t="s">
        <v>398</v>
      </c>
      <c r="C175" s="45">
        <v>6</v>
      </c>
      <c r="D175" s="64" t="s">
        <v>512</v>
      </c>
      <c r="E175" s="64" t="s">
        <v>25</v>
      </c>
      <c r="F175" s="64" t="s">
        <v>26</v>
      </c>
      <c r="G175" s="94">
        <v>5.5555555555555558E-3</v>
      </c>
      <c r="H175" s="56">
        <v>1.5046296296296301E-3</v>
      </c>
      <c r="I175" s="55">
        <v>7.4039351851851861E-3</v>
      </c>
      <c r="J175" s="100">
        <v>5.8993055555555561E-3</v>
      </c>
      <c r="K175" s="42"/>
      <c r="L175" s="42"/>
      <c r="M175" s="42"/>
      <c r="N175" s="42"/>
    </row>
    <row r="176" spans="1:14" x14ac:dyDescent="0.25">
      <c r="A176" s="42"/>
      <c r="B176" s="45" t="s">
        <v>400</v>
      </c>
      <c r="C176" s="45">
        <v>1</v>
      </c>
      <c r="D176" s="63" t="s">
        <v>376</v>
      </c>
      <c r="E176" s="63" t="s">
        <v>25</v>
      </c>
      <c r="F176" s="63" t="s">
        <v>69</v>
      </c>
      <c r="G176" s="95">
        <v>6.9444444444444441E-3</v>
      </c>
      <c r="H176" s="56">
        <v>1.1574074074074073E-4</v>
      </c>
      <c r="I176" s="55">
        <v>7.4479166666666661E-3</v>
      </c>
      <c r="J176" s="100">
        <v>7.3321759259259251E-3</v>
      </c>
      <c r="K176" s="42"/>
      <c r="L176" s="42"/>
      <c r="M176" s="42"/>
      <c r="N176" s="42"/>
    </row>
    <row r="177" spans="2:10" x14ac:dyDescent="0.25">
      <c r="B177" s="45" t="s">
        <v>398</v>
      </c>
      <c r="C177" s="45">
        <v>8</v>
      </c>
      <c r="D177" s="64" t="s">
        <v>33</v>
      </c>
      <c r="E177" s="64" t="s">
        <v>25</v>
      </c>
      <c r="F177" s="64" t="s">
        <v>26</v>
      </c>
      <c r="G177" s="94">
        <v>5.3240740740740748E-3</v>
      </c>
      <c r="H177" s="56">
        <v>1.736111111111111E-3</v>
      </c>
      <c r="I177" s="55">
        <v>7.502314814814815E-3</v>
      </c>
      <c r="J177" s="100">
        <v>5.7662037037037039E-3</v>
      </c>
    </row>
    <row r="178" spans="2:10" x14ac:dyDescent="0.25">
      <c r="B178" s="45" t="s">
        <v>396</v>
      </c>
      <c r="C178" s="45">
        <v>6</v>
      </c>
      <c r="D178" s="65" t="s">
        <v>57</v>
      </c>
      <c r="E178" s="65" t="s">
        <v>25</v>
      </c>
      <c r="F178" s="65" t="s">
        <v>26</v>
      </c>
      <c r="G178" s="93">
        <v>5.5555555555555558E-3</v>
      </c>
      <c r="H178" s="56">
        <v>1.5046296296296283E-3</v>
      </c>
      <c r="I178" s="55">
        <v>7.5416666666666661E-3</v>
      </c>
      <c r="J178" s="100">
        <v>6.0370370370370378E-3</v>
      </c>
    </row>
    <row r="179" spans="2:10" x14ac:dyDescent="0.25">
      <c r="B179" s="45" t="s">
        <v>396</v>
      </c>
      <c r="C179" s="45">
        <v>7</v>
      </c>
      <c r="D179" s="65" t="s">
        <v>77</v>
      </c>
      <c r="E179" s="65" t="s">
        <v>25</v>
      </c>
      <c r="F179" s="65" t="s">
        <v>26</v>
      </c>
      <c r="G179" s="93">
        <v>5.4398148148148149E-3</v>
      </c>
      <c r="H179" s="56">
        <v>1.6203703703703692E-3</v>
      </c>
      <c r="I179" s="55">
        <v>7.6666666666666662E-3</v>
      </c>
      <c r="J179" s="100">
        <v>6.046296296296297E-3</v>
      </c>
    </row>
    <row r="180" spans="2:10" x14ac:dyDescent="0.25">
      <c r="B180" s="45" t="s">
        <v>400</v>
      </c>
      <c r="C180" s="45">
        <v>7</v>
      </c>
      <c r="D180" s="63" t="s">
        <v>75</v>
      </c>
      <c r="E180" s="63" t="s">
        <v>25</v>
      </c>
      <c r="F180" s="63" t="s">
        <v>26</v>
      </c>
      <c r="G180" s="95">
        <v>5.5555555555555558E-3</v>
      </c>
      <c r="H180" s="56">
        <v>1.5046296296296292E-3</v>
      </c>
      <c r="I180" s="55">
        <v>7.729166666666668E-3</v>
      </c>
      <c r="J180" s="100">
        <v>6.2245370370370388E-3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Sprints </vt:lpstr>
      <vt:lpstr>APGP</vt:lpstr>
      <vt:lpstr>RTI</vt:lpstr>
      <vt:lpstr>Round1</vt:lpstr>
      <vt:lpstr>Round2</vt:lpstr>
      <vt:lpstr>Round3</vt:lpstr>
      <vt:lpstr>Round4</vt:lpstr>
      <vt:lpstr>Round5</vt:lpstr>
      <vt:lpstr>Round6</vt:lpstr>
      <vt:lpstr>HOM</vt:lpstr>
      <vt:lpstr>HOM + Prog</vt:lpstr>
      <vt:lpstr>SHOY</vt:lpstr>
      <vt:lpstr>SHOY +Prog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Chatzi's</dc:creator>
  <cp:lastModifiedBy>Chatzi's</cp:lastModifiedBy>
  <dcterms:created xsi:type="dcterms:W3CDTF">2023-07-31T02:03:09Z</dcterms:created>
  <dcterms:modified xsi:type="dcterms:W3CDTF">2023-07-31T02:30:02Z</dcterms:modified>
</cp:coreProperties>
</file>