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<sst xmlns="http://schemas.openxmlformats.org/spreadsheetml/2006/main" count="367" uniqueCount="117">
  <si>
    <t xml:space="preserve">2020 VSA Winter Sculling Virtual Series </t>
  </si>
  <si>
    <t>Round 5</t>
  </si>
  <si>
    <t>Bow</t>
  </si>
  <si>
    <t>Position</t>
  </si>
  <si>
    <t>No</t>
  </si>
  <si>
    <t>Ramsbottom Trophy</t>
  </si>
  <si>
    <t>Club</t>
  </si>
  <si>
    <t>Class</t>
  </si>
  <si>
    <t>Base</t>
  </si>
  <si>
    <t>Off at</t>
  </si>
  <si>
    <t>Raw Time</t>
  </si>
  <si>
    <t>Finish Time</t>
  </si>
  <si>
    <t>Chatziyakoumis, Gail</t>
  </si>
  <si>
    <t>YYRC</t>
  </si>
  <si>
    <t>Novice</t>
  </si>
  <si>
    <t>Hoadley, Bridget</t>
  </si>
  <si>
    <t>Besley, Jackie</t>
  </si>
  <si>
    <t>Cardinal</t>
  </si>
  <si>
    <t>Herald Shield</t>
  </si>
  <si>
    <t>Currie, Max</t>
  </si>
  <si>
    <t>Hawthorn</t>
  </si>
  <si>
    <t>Experienced</t>
  </si>
  <si>
    <t>Goh,Jeremy</t>
  </si>
  <si>
    <t>APSM</t>
  </si>
  <si>
    <t>Williams,Neil</t>
  </si>
  <si>
    <t>Golding, Sam</t>
  </si>
  <si>
    <t>MUBC</t>
  </si>
  <si>
    <t>Bridgeford, Paul</t>
  </si>
  <si>
    <t>Stokes Salver</t>
  </si>
  <si>
    <t>O'sullivan, Sadhbh</t>
  </si>
  <si>
    <t>Nagambie</t>
  </si>
  <si>
    <t>Dowell, Val</t>
  </si>
  <si>
    <t>Grammarians</t>
  </si>
  <si>
    <t>Lowis,Frances</t>
  </si>
  <si>
    <t>Carrigy,Erin</t>
  </si>
  <si>
    <t>Menton LSC</t>
  </si>
  <si>
    <t>Cafasso,Linda</t>
  </si>
  <si>
    <t>Marshall, Rebecca</t>
  </si>
  <si>
    <t>Wentworth</t>
  </si>
  <si>
    <t>Venske, Kim</t>
  </si>
  <si>
    <t>Powerhouse</t>
  </si>
  <si>
    <t xml:space="preserve">Raw Time </t>
  </si>
  <si>
    <t>Munson, Philip</t>
  </si>
  <si>
    <t>Richmond</t>
  </si>
  <si>
    <t>Evans,Bryn</t>
  </si>
  <si>
    <t>MRC</t>
  </si>
  <si>
    <t>Blackwell, Richard</t>
  </si>
  <si>
    <t>Chatziyakoumis, Jack</t>
  </si>
  <si>
    <t>Cross,Sam</t>
  </si>
  <si>
    <t>Besley, Guy</t>
  </si>
  <si>
    <t>Cafasso,Ava</t>
  </si>
  <si>
    <t>Gilbert,Kristine</t>
  </si>
  <si>
    <t>Bairnsdale</t>
  </si>
  <si>
    <t>Greenwood, Emma</t>
  </si>
  <si>
    <t>Boyd-Squires, Siobhan</t>
  </si>
  <si>
    <t>Howard,Fiona</t>
  </si>
  <si>
    <t>Jeffery, Matt</t>
  </si>
  <si>
    <t>Corio</t>
  </si>
  <si>
    <t>Rickards,Field</t>
  </si>
  <si>
    <t>Longden, Greg</t>
  </si>
  <si>
    <t>Jeffery, Peter</t>
  </si>
  <si>
    <t>England,David</t>
  </si>
  <si>
    <t>Boynton, Kel</t>
  </si>
  <si>
    <t>Letic,Lisa</t>
  </si>
  <si>
    <t>Boseley,Christine</t>
  </si>
  <si>
    <t>Cafasso,Imogen</t>
  </si>
  <si>
    <t>Gould, Sue</t>
  </si>
  <si>
    <t>Paterson,Douglas</t>
  </si>
  <si>
    <t>Perkins,Adam</t>
  </si>
  <si>
    <t>Graver, David</t>
  </si>
  <si>
    <t>Negri, Justin</t>
  </si>
  <si>
    <t>Wood, Tom</t>
  </si>
  <si>
    <t>Finney, Nigel</t>
  </si>
  <si>
    <t>Heaton-Harris,Michael</t>
  </si>
  <si>
    <t>Cotter, Wendy</t>
  </si>
  <si>
    <t>Skidmore, Linda</t>
  </si>
  <si>
    <t>Broad,Lynne</t>
  </si>
  <si>
    <t>Andrews, Suzan</t>
  </si>
  <si>
    <t>Zhu, Hilary</t>
  </si>
  <si>
    <t>McDonald,Russell</t>
  </si>
  <si>
    <t>AMC</t>
  </si>
  <si>
    <t>Venzke, Heinrich</t>
  </si>
  <si>
    <t>Kerin, Michael</t>
  </si>
  <si>
    <t>McSweeney, Paul</t>
  </si>
  <si>
    <t>Howard,Darren</t>
  </si>
  <si>
    <t>Crooks,Timothy</t>
  </si>
  <si>
    <t>Butcher, Gary</t>
  </si>
  <si>
    <t>Keeble,Murray</t>
  </si>
  <si>
    <t>Anderson, Rob</t>
  </si>
  <si>
    <t>Upton,Mark</t>
  </si>
  <si>
    <t>Kinch, Edward</t>
  </si>
  <si>
    <t>Hill,Ben</t>
  </si>
  <si>
    <t>flocas, Rob</t>
  </si>
  <si>
    <t>Scratchings</t>
  </si>
  <si>
    <t>Spring, Stephen</t>
  </si>
  <si>
    <t>Murton, Ian</t>
  </si>
  <si>
    <t>Price, Dan</t>
  </si>
  <si>
    <t>MacKay, Jorden</t>
  </si>
  <si>
    <t>Hughes, Tracey</t>
  </si>
  <si>
    <t>Yates, David</t>
  </si>
  <si>
    <t>Ferguson, Paul</t>
  </si>
  <si>
    <t>Stephen, Lachlan</t>
  </si>
  <si>
    <t>Clark-Fernandes, Mollie</t>
  </si>
  <si>
    <t>Bradbury, Heather</t>
  </si>
  <si>
    <t>Wheelahan, Jennifer</t>
  </si>
  <si>
    <t>Beattie, Georgia</t>
  </si>
  <si>
    <t>Campbell, Mark</t>
  </si>
  <si>
    <t>Mursell, Ross</t>
  </si>
  <si>
    <t>Schlicht, Abigail</t>
  </si>
  <si>
    <t>Milne, Fiona</t>
  </si>
  <si>
    <t>Beveridge, Samantha</t>
  </si>
  <si>
    <t>Horsburgh,Andy</t>
  </si>
  <si>
    <t>Walker, Ann</t>
  </si>
  <si>
    <t>BATES, LISA</t>
  </si>
  <si>
    <t>Amoore, Rick</t>
  </si>
  <si>
    <t>Langford,Tony</t>
  </si>
  <si>
    <t>Wright, Philip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</si>
</sst>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4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5" fontId="18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20" fontId="42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47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20" fontId="22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7" fontId="23" fillId="0" borderId="0" xfId="0" applyNumberFormat="1" applyFont="1" applyAlignment="1">
      <alignment horizontal="center"/>
    </xf>
    <xf numFmtId="47" fontId="19" fillId="0" borderId="0" xfId="0" applyNumberFormat="1" applyFont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47" fontId="19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47" fontId="42" fillId="0" borderId="0" xfId="0" applyNumberFormat="1" applyFont="1" applyAlignment="1">
      <alignment horizontal="center"/>
    </xf>
    <xf numFmtId="47" fontId="20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/>
    </xf>
    <xf numFmtId="47" fontId="46" fillId="0" borderId="0" xfId="47" applyNumberFormat="1" applyFont="1" applyFill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45" fillId="0" borderId="0" xfId="0" applyFont="1" applyAlignment="1">
      <alignment/>
    </xf>
    <xf numFmtId="47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Series_5_Raw_Resul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tzi's\Downloads\2020%20Round%205%20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aw"/>
      <sheetName val="Sheet2"/>
      <sheetName val="A-Z"/>
      <sheetName val="RawResults"/>
      <sheetName val="Results"/>
      <sheetName val="Sheet6"/>
    </sheetNames>
    <sheetDataSet>
      <sheetData sheetId="3">
        <row r="79">
          <cell r="B79">
            <v>85</v>
          </cell>
        </row>
        <row r="89">
          <cell r="F89">
            <v>0.00530787037037037</v>
          </cell>
          <cell r="G89">
            <v>0.0005219907407407413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 t="str">
            <v>Hoadley, Bridget</v>
          </cell>
          <cell r="D5" t="str">
            <v>YYRC</v>
          </cell>
          <cell r="E5" t="str">
            <v>Novice</v>
          </cell>
          <cell r="F5">
            <v>0.002488425925925926</v>
          </cell>
          <cell r="G5">
            <v>0.00041666666666666675</v>
          </cell>
          <cell r="H5">
            <v>0.002415509259259259</v>
          </cell>
          <cell r="I5">
            <v>0.002832175925925926</v>
          </cell>
          <cell r="J5">
            <v>8</v>
          </cell>
          <cell r="K5">
            <v>23</v>
          </cell>
        </row>
        <row r="6">
          <cell r="C6" t="str">
            <v>Chatziyakoumis, Gail</v>
          </cell>
          <cell r="D6" t="str">
            <v>YYRC</v>
          </cell>
          <cell r="E6" t="str">
            <v>Novice</v>
          </cell>
          <cell r="F6">
            <v>0.002905092592592593</v>
          </cell>
          <cell r="G6">
            <v>0</v>
          </cell>
          <cell r="H6">
            <v>0.0028831018518518515</v>
          </cell>
          <cell r="I6">
            <v>0.0028831018518518515</v>
          </cell>
          <cell r="J6">
            <v>7</v>
          </cell>
          <cell r="K6">
            <v>26</v>
          </cell>
        </row>
        <row r="7">
          <cell r="C7" t="str">
            <v>Besley, Jackie</v>
          </cell>
          <cell r="D7" t="str">
            <v>Cardinal</v>
          </cell>
          <cell r="E7" t="str">
            <v>Novice</v>
          </cell>
          <cell r="F7">
            <v>0.002546296296296296</v>
          </cell>
          <cell r="G7">
            <v>0.00035879629629629673</v>
          </cell>
          <cell r="H7">
            <v>0.0025810185185185185</v>
          </cell>
          <cell r="I7">
            <v>0.0029398148148148152</v>
          </cell>
          <cell r="J7">
            <v>6</v>
          </cell>
          <cell r="K7">
            <v>24</v>
          </cell>
        </row>
        <row r="9">
          <cell r="H9" t="str">
            <v>Raw </v>
          </cell>
          <cell r="I9" t="str">
            <v>Finish</v>
          </cell>
        </row>
        <row r="10">
          <cell r="C10" t="str">
            <v>Herald Shield</v>
          </cell>
          <cell r="D10" t="str">
            <v>Club</v>
          </cell>
          <cell r="E10" t="str">
            <v>Class</v>
          </cell>
          <cell r="F10" t="str">
            <v>Base</v>
          </cell>
          <cell r="G10" t="str">
            <v>Off at</v>
          </cell>
          <cell r="H10" t="str">
            <v>Time</v>
          </cell>
          <cell r="I10" t="str">
            <v>Time</v>
          </cell>
        </row>
        <row r="11">
          <cell r="C11" t="str">
            <v>Blackwell, Richard</v>
          </cell>
          <cell r="D11" t="str">
            <v>Hawthorn</v>
          </cell>
          <cell r="E11" t="str">
            <v>Experienced</v>
          </cell>
          <cell r="F11">
            <v>0.0051736111111111115</v>
          </cell>
          <cell r="G11">
            <v>0.0011041666666666656</v>
          </cell>
          <cell r="H11">
            <v>0.005127314814814815</v>
          </cell>
          <cell r="I11">
            <v>0.00623148148148148</v>
          </cell>
          <cell r="J11">
            <v>8</v>
          </cell>
          <cell r="K11">
            <v>26</v>
          </cell>
          <cell r="M11">
            <v>4.6296296296296884E-05</v>
          </cell>
          <cell r="O11">
            <v>0.005127314814814815</v>
          </cell>
        </row>
        <row r="12">
          <cell r="C12" t="str">
            <v>Heaton-Harris,Michael</v>
          </cell>
          <cell r="D12" t="str">
            <v>Corio</v>
          </cell>
          <cell r="E12" t="str">
            <v>Experienced</v>
          </cell>
          <cell r="F12">
            <v>0.004927083333333333</v>
          </cell>
          <cell r="G12">
            <v>0.0013506944444444443</v>
          </cell>
          <cell r="H12">
            <v>0.004892361111111111</v>
          </cell>
          <cell r="I12">
            <v>0.0062430555555555555</v>
          </cell>
          <cell r="J12">
            <v>7</v>
          </cell>
          <cell r="K12">
            <v>18</v>
          </cell>
          <cell r="M12">
            <v>3.472222222222158E-05</v>
          </cell>
          <cell r="O12">
            <v>0.004892361111111111</v>
          </cell>
        </row>
        <row r="13">
          <cell r="C13" t="str">
            <v>Goh,Jeremy</v>
          </cell>
          <cell r="D13" t="str">
            <v>APSM</v>
          </cell>
          <cell r="E13" t="str">
            <v>Experienced</v>
          </cell>
          <cell r="F13">
            <v>0.005444444444444444</v>
          </cell>
          <cell r="G13">
            <v>0.0008333333333333335</v>
          </cell>
          <cell r="H13">
            <v>0.005449074074074074</v>
          </cell>
          <cell r="I13">
            <v>0.0062824074074074076</v>
          </cell>
          <cell r="J13">
            <v>6</v>
          </cell>
          <cell r="K13">
            <v>26</v>
          </cell>
          <cell r="M13">
            <v>4.629629629630469E-06</v>
          </cell>
          <cell r="O13">
            <v>0.005449074074074074</v>
          </cell>
        </row>
        <row r="14">
          <cell r="C14" t="str">
            <v>Munson, Philip</v>
          </cell>
          <cell r="D14" t="str">
            <v>Richmond</v>
          </cell>
          <cell r="E14" t="str">
            <v>Experienced</v>
          </cell>
          <cell r="F14">
            <v>0.005381944444444445</v>
          </cell>
          <cell r="G14">
            <v>0.0008958333333333318</v>
          </cell>
          <cell r="H14">
            <v>0.005393518518518519</v>
          </cell>
          <cell r="I14">
            <v>0.006289351851851851</v>
          </cell>
          <cell r="J14">
            <v>5</v>
          </cell>
          <cell r="K14">
            <v>21</v>
          </cell>
          <cell r="M14">
            <v>1.157407407407357E-05</v>
          </cell>
          <cell r="O14">
            <v>0.005393518518518519</v>
          </cell>
        </row>
        <row r="15">
          <cell r="C15" t="str">
            <v>Yates, David</v>
          </cell>
          <cell r="D15" t="str">
            <v>MUBC</v>
          </cell>
          <cell r="E15" t="str">
            <v>Experienced</v>
          </cell>
          <cell r="F15">
            <v>0.006277777777777777</v>
          </cell>
          <cell r="G15">
            <v>0</v>
          </cell>
          <cell r="H15">
            <v>0.006306712962962963</v>
          </cell>
          <cell r="I15">
            <v>0.006306712962962963</v>
          </cell>
          <cell r="J15">
            <v>4</v>
          </cell>
          <cell r="K15">
            <v>22</v>
          </cell>
          <cell r="M15">
            <v>2.893518518518566E-05</v>
          </cell>
          <cell r="O15">
            <v>0.006306712962962963</v>
          </cell>
        </row>
        <row r="16">
          <cell r="C16" t="str">
            <v>Jeffery, Peter</v>
          </cell>
          <cell r="D16" t="str">
            <v>Corio</v>
          </cell>
          <cell r="E16" t="str">
            <v>Experienced</v>
          </cell>
          <cell r="F16">
            <v>0.004837962962962963</v>
          </cell>
          <cell r="G16">
            <v>0.001439814814814814</v>
          </cell>
          <cell r="H16">
            <v>0.004907407407407407</v>
          </cell>
          <cell r="I16">
            <v>0.006347222222222221</v>
          </cell>
          <cell r="J16">
            <v>3</v>
          </cell>
          <cell r="K16">
            <v>20</v>
          </cell>
          <cell r="M16">
            <v>6.944444444444402E-05</v>
          </cell>
          <cell r="O16">
            <v>0.004907407407407407</v>
          </cell>
        </row>
        <row r="17">
          <cell r="C17" t="str">
            <v>Perkins,Adam</v>
          </cell>
          <cell r="D17" t="str">
            <v>MUBC</v>
          </cell>
          <cell r="E17" t="str">
            <v>Experienced</v>
          </cell>
          <cell r="F17">
            <v>0.0050347222222222225</v>
          </cell>
          <cell r="G17">
            <v>0.0012430555555555545</v>
          </cell>
          <cell r="H17">
            <v>0.005115740740740741</v>
          </cell>
          <cell r="I17">
            <v>0.0063587962962962956</v>
          </cell>
          <cell r="J17">
            <v>2</v>
          </cell>
          <cell r="K17">
            <v>14</v>
          </cell>
          <cell r="M17">
            <v>8.101851851851846E-05</v>
          </cell>
          <cell r="O17">
            <v>0.005115740740740741</v>
          </cell>
        </row>
        <row r="19">
          <cell r="H19" t="str">
            <v>Raw </v>
          </cell>
          <cell r="I19" t="str">
            <v>Finish</v>
          </cell>
        </row>
        <row r="20">
          <cell r="C20" t="str">
            <v>Stokes Salver</v>
          </cell>
          <cell r="D20" t="str">
            <v>Club</v>
          </cell>
          <cell r="E20" t="str">
            <v>Class</v>
          </cell>
          <cell r="F20" t="str">
            <v>Base</v>
          </cell>
          <cell r="G20" t="str">
            <v>Off at</v>
          </cell>
          <cell r="H20" t="str">
            <v>Time</v>
          </cell>
          <cell r="I20" t="str">
            <v>Time</v>
          </cell>
        </row>
        <row r="21">
          <cell r="C21" t="str">
            <v>Cafasso,Ava</v>
          </cell>
          <cell r="D21" t="str">
            <v>Nagambie</v>
          </cell>
          <cell r="E21" t="str">
            <v>Experienced</v>
          </cell>
          <cell r="F21">
            <v>0.0059722222222222225</v>
          </cell>
          <cell r="G21">
            <v>0.0013194444444444434</v>
          </cell>
          <cell r="H21">
            <v>0.005987268518518518</v>
          </cell>
          <cell r="I21">
            <v>0.007306712962962961</v>
          </cell>
          <cell r="J21">
            <v>8</v>
          </cell>
          <cell r="K21">
            <v>28</v>
          </cell>
        </row>
        <row r="22">
          <cell r="C22" t="str">
            <v>Gilbert,Kristine</v>
          </cell>
          <cell r="D22" t="str">
            <v>Bairnsdale</v>
          </cell>
          <cell r="E22" t="str">
            <v>Experienced</v>
          </cell>
          <cell r="F22">
            <v>0.005277777777777777</v>
          </cell>
          <cell r="G22">
            <v>0.002013888888888889</v>
          </cell>
          <cell r="H22">
            <v>0.005299768518518519</v>
          </cell>
          <cell r="I22">
            <v>0.007313657407407408</v>
          </cell>
          <cell r="J22">
            <v>7</v>
          </cell>
          <cell r="K22">
            <v>17</v>
          </cell>
        </row>
        <row r="23">
          <cell r="C23" t="str">
            <v>Cotter, Wendy</v>
          </cell>
          <cell r="D23" t="str">
            <v>Nagambie</v>
          </cell>
          <cell r="E23" t="str">
            <v>Experienced</v>
          </cell>
          <cell r="F23">
            <v>0.005810185185185186</v>
          </cell>
          <cell r="G23">
            <v>0.0014814814814814803</v>
          </cell>
          <cell r="H23">
            <v>0.005844907407407407</v>
          </cell>
          <cell r="I23">
            <v>0.0073263888888888875</v>
          </cell>
          <cell r="J23">
            <v>6</v>
          </cell>
          <cell r="K23">
            <v>23</v>
          </cell>
        </row>
        <row r="24">
          <cell r="C24" t="str">
            <v>Broad,Lynne</v>
          </cell>
          <cell r="D24" t="str">
            <v>Bairnsdale</v>
          </cell>
          <cell r="E24" t="str">
            <v>Experienced</v>
          </cell>
          <cell r="F24">
            <v>0.005590277777777778</v>
          </cell>
          <cell r="G24">
            <v>0.0017013888888888877</v>
          </cell>
          <cell r="H24">
            <v>0.005680555555555556</v>
          </cell>
          <cell r="I24">
            <v>0.007381944444444444</v>
          </cell>
          <cell r="J24">
            <v>5</v>
          </cell>
          <cell r="K24">
            <v>21</v>
          </cell>
        </row>
        <row r="26">
          <cell r="H26" t="str">
            <v>Raw </v>
          </cell>
          <cell r="I26" t="str">
            <v>Finish</v>
          </cell>
        </row>
        <row r="27">
          <cell r="C27" t="str">
            <v>Herald Shield</v>
          </cell>
          <cell r="D27" t="str">
            <v>Club</v>
          </cell>
          <cell r="E27" t="str">
            <v>Class</v>
          </cell>
          <cell r="F27" t="str">
            <v>Base</v>
          </cell>
          <cell r="G27" t="str">
            <v>Off at</v>
          </cell>
          <cell r="H27" t="str">
            <v>Time</v>
          </cell>
          <cell r="I27" t="str">
            <v>Time</v>
          </cell>
        </row>
        <row r="28">
          <cell r="C28" t="str">
            <v>McDonald,Russell</v>
          </cell>
          <cell r="D28" t="str">
            <v>AMC</v>
          </cell>
          <cell r="E28" t="str">
            <v>Experienced</v>
          </cell>
          <cell r="F28">
            <v>0.0050347222222222225</v>
          </cell>
          <cell r="G28">
            <v>0.0010810185185185185</v>
          </cell>
          <cell r="H28">
            <v>0.004976851851851852</v>
          </cell>
          <cell r="I28">
            <v>0.006057870370370371</v>
          </cell>
          <cell r="J28">
            <v>8</v>
          </cell>
          <cell r="K28">
            <v>29</v>
          </cell>
          <cell r="M28">
            <v>5.7870370370370454E-05</v>
          </cell>
          <cell r="O28">
            <v>0.004976851851851852</v>
          </cell>
        </row>
        <row r="29">
          <cell r="C29" t="str">
            <v>Williams,Neil</v>
          </cell>
          <cell r="D29" t="str">
            <v>YYRC</v>
          </cell>
          <cell r="E29" t="str">
            <v>Experienced</v>
          </cell>
          <cell r="F29">
            <v>0.0048252314814814816</v>
          </cell>
          <cell r="G29">
            <v>0.0012905092592592595</v>
          </cell>
          <cell r="H29">
            <v>0.004780092592592592</v>
          </cell>
          <cell r="I29">
            <v>0.006070601851851851</v>
          </cell>
          <cell r="J29">
            <v>7</v>
          </cell>
          <cell r="K29">
            <v>22</v>
          </cell>
          <cell r="M29">
            <v>4.51388888888897E-05</v>
          </cell>
          <cell r="O29">
            <v>0.004780092592592592</v>
          </cell>
        </row>
        <row r="30">
          <cell r="C30" t="str">
            <v>Kerin, Michael</v>
          </cell>
          <cell r="D30" t="str">
            <v>MUBC</v>
          </cell>
          <cell r="E30" t="str">
            <v>Experienced</v>
          </cell>
          <cell r="F30">
            <v>0.005381944444444445</v>
          </cell>
          <cell r="G30">
            <v>0.0007337962962962958</v>
          </cell>
          <cell r="H30">
            <v>0.0053750000000000004</v>
          </cell>
          <cell r="I30">
            <v>0.006108796296296296</v>
          </cell>
          <cell r="J30">
            <v>6</v>
          </cell>
          <cell r="K30">
            <v>18</v>
          </cell>
          <cell r="M30">
            <v>6.944444444444836E-06</v>
          </cell>
          <cell r="O30">
            <v>0.0053750000000000004</v>
          </cell>
        </row>
        <row r="31">
          <cell r="C31" t="str">
            <v>Kinch, Edward</v>
          </cell>
          <cell r="D31" t="str">
            <v>YYRC</v>
          </cell>
          <cell r="E31" t="str">
            <v>Experienced</v>
          </cell>
          <cell r="F31">
            <v>0.005136574074074074</v>
          </cell>
          <cell r="G31">
            <v>0.0009791666666666672</v>
          </cell>
          <cell r="H31">
            <v>0.005159722222222222</v>
          </cell>
          <cell r="I31">
            <v>0.006138888888888889</v>
          </cell>
          <cell r="J31">
            <v>5</v>
          </cell>
          <cell r="K31">
            <v>19</v>
          </cell>
          <cell r="M31">
            <v>2.3148148148148008E-05</v>
          </cell>
          <cell r="O31">
            <v>0.005159722222222222</v>
          </cell>
        </row>
        <row r="32">
          <cell r="C32" t="str">
            <v>McSweeney, Paul</v>
          </cell>
          <cell r="D32" t="str">
            <v>MUBC</v>
          </cell>
          <cell r="E32" t="str">
            <v>Experienced</v>
          </cell>
          <cell r="F32">
            <v>0.005751157407407407</v>
          </cell>
          <cell r="G32">
            <v>0.00036458333333333395</v>
          </cell>
          <cell r="H32">
            <v>0.0058009259259259255</v>
          </cell>
          <cell r="I32">
            <v>0.0061655092592592595</v>
          </cell>
          <cell r="J32">
            <v>4</v>
          </cell>
          <cell r="K32">
            <v>23</v>
          </cell>
          <cell r="M32">
            <v>4.9768518518518434E-05</v>
          </cell>
          <cell r="O32">
            <v>0.0058009259259259255</v>
          </cell>
        </row>
        <row r="33">
          <cell r="C33" t="str">
            <v>Howard,Darren</v>
          </cell>
          <cell r="D33" t="str">
            <v>Wentworth</v>
          </cell>
          <cell r="E33" t="str">
            <v>Experienced</v>
          </cell>
          <cell r="F33">
            <v>0.005422453703703704</v>
          </cell>
          <cell r="G33">
            <v>0.0006932870370370374</v>
          </cell>
          <cell r="H33">
            <v>0.005474537037037037</v>
          </cell>
          <cell r="I33">
            <v>0.006167824074074075</v>
          </cell>
          <cell r="J33">
            <v>3</v>
          </cell>
          <cell r="K33">
            <v>23</v>
          </cell>
          <cell r="M33">
            <v>5.208333333333367E-05</v>
          </cell>
          <cell r="O33">
            <v>0.005474537037037037</v>
          </cell>
        </row>
        <row r="35">
          <cell r="H35" t="str">
            <v>Raw </v>
          </cell>
          <cell r="I35" t="str">
            <v>Finish</v>
          </cell>
        </row>
        <row r="36">
          <cell r="C36" t="str">
            <v>Stokes Salver</v>
          </cell>
          <cell r="D36" t="str">
            <v>Club</v>
          </cell>
          <cell r="E36" t="str">
            <v>Class</v>
          </cell>
          <cell r="F36" t="str">
            <v>Base</v>
          </cell>
          <cell r="G36" t="str">
            <v>Off at</v>
          </cell>
          <cell r="H36" t="str">
            <v>Time</v>
          </cell>
          <cell r="I36" t="str">
            <v>Time</v>
          </cell>
        </row>
        <row r="37">
          <cell r="C37" t="str">
            <v>Boyd-Squires, Siobhan</v>
          </cell>
          <cell r="D37" t="str">
            <v>Powerhouse</v>
          </cell>
          <cell r="E37" t="str">
            <v>Experienced</v>
          </cell>
          <cell r="F37">
            <v>0.005798611111111111</v>
          </cell>
          <cell r="G37">
            <v>0.0008564814814814824</v>
          </cell>
          <cell r="H37">
            <v>0.00577662037037037</v>
          </cell>
          <cell r="I37">
            <v>0.006633101851851853</v>
          </cell>
          <cell r="J37">
            <v>8</v>
          </cell>
          <cell r="K37">
            <v>23</v>
          </cell>
        </row>
        <row r="38">
          <cell r="C38" t="str">
            <v>Boseley,Christine</v>
          </cell>
          <cell r="D38" t="str">
            <v>Wentworth</v>
          </cell>
          <cell r="E38" t="str">
            <v>Experienced</v>
          </cell>
          <cell r="F38">
            <v>0.005960648148148149</v>
          </cell>
          <cell r="G38">
            <v>0.0006944444444444446</v>
          </cell>
          <cell r="H38">
            <v>0.005945601851851852</v>
          </cell>
          <cell r="I38">
            <v>0.006640046296296297</v>
          </cell>
          <cell r="J38">
            <v>7</v>
          </cell>
          <cell r="K38">
            <v>25</v>
          </cell>
        </row>
        <row r="39">
          <cell r="C39" t="str">
            <v>Venske, Kim</v>
          </cell>
          <cell r="D39" t="str">
            <v>Powerhouse</v>
          </cell>
          <cell r="E39" t="str">
            <v>Experienced</v>
          </cell>
          <cell r="F39">
            <v>0.005636574074074074</v>
          </cell>
          <cell r="G39">
            <v>0.0010185185185185193</v>
          </cell>
          <cell r="H39">
            <v>0.005636574074074074</v>
          </cell>
          <cell r="I39">
            <v>0.0066550925925925935</v>
          </cell>
          <cell r="J39">
            <v>6</v>
          </cell>
          <cell r="K39">
            <v>22</v>
          </cell>
        </row>
        <row r="40">
          <cell r="C40" t="str">
            <v>Greenwood, Emma</v>
          </cell>
          <cell r="D40" t="str">
            <v>MRC</v>
          </cell>
          <cell r="E40" t="str">
            <v>Experienced</v>
          </cell>
          <cell r="F40">
            <v>0.005543981481481482</v>
          </cell>
          <cell r="G40">
            <v>0.0011111111111111113</v>
          </cell>
          <cell r="H40">
            <v>0.005711805555555556</v>
          </cell>
          <cell r="I40">
            <v>0.006822916666666667</v>
          </cell>
          <cell r="J40">
            <v>5</v>
          </cell>
          <cell r="K40">
            <v>22</v>
          </cell>
        </row>
        <row r="42">
          <cell r="H42" t="str">
            <v>Raw </v>
          </cell>
          <cell r="I42" t="str">
            <v>Finish</v>
          </cell>
        </row>
        <row r="43">
          <cell r="C43" t="str">
            <v>Herald Shield</v>
          </cell>
          <cell r="D43" t="str">
            <v>Club</v>
          </cell>
          <cell r="E43" t="str">
            <v>Class</v>
          </cell>
          <cell r="F43" t="str">
            <v>Base</v>
          </cell>
          <cell r="G43" t="str">
            <v>Off at</v>
          </cell>
          <cell r="H43" t="str">
            <v>Time</v>
          </cell>
          <cell r="I43" t="str">
            <v>Time</v>
          </cell>
        </row>
        <row r="44">
          <cell r="C44" t="str">
            <v>Crooks,Timothy</v>
          </cell>
          <cell r="E44" t="str">
            <v>Experienced</v>
          </cell>
          <cell r="F44">
            <v>0.004918981481481482</v>
          </cell>
          <cell r="G44">
            <v>0.001006944444444444</v>
          </cell>
          <cell r="H44">
            <v>0.004890046296296296</v>
          </cell>
          <cell r="I44">
            <v>0.00589699074074074</v>
          </cell>
          <cell r="J44">
            <v>8</v>
          </cell>
          <cell r="K44">
            <v>26</v>
          </cell>
          <cell r="M44">
            <v>2.893518518518566E-05</v>
          </cell>
          <cell r="O44">
            <v>0.004890046296296296</v>
          </cell>
        </row>
        <row r="45">
          <cell r="C45" t="str">
            <v>Wood, Tom</v>
          </cell>
          <cell r="D45" t="str">
            <v>MUBC</v>
          </cell>
          <cell r="E45" t="str">
            <v>Experienced</v>
          </cell>
          <cell r="F45">
            <v>0.005408564814814815</v>
          </cell>
          <cell r="G45">
            <v>0.0005173611111111108</v>
          </cell>
          <cell r="H45">
            <v>0.005380787037037037</v>
          </cell>
          <cell r="I45">
            <v>0.005898148148148148</v>
          </cell>
          <cell r="J45">
            <v>7</v>
          </cell>
          <cell r="K45">
            <v>23</v>
          </cell>
          <cell r="M45">
            <v>2.777777777777761E-05</v>
          </cell>
          <cell r="O45">
            <v>0.005380787037037037</v>
          </cell>
        </row>
        <row r="46">
          <cell r="C46" t="str">
            <v>Chatziyakoumis, Jack</v>
          </cell>
          <cell r="D46" t="str">
            <v>YYRC</v>
          </cell>
          <cell r="E46" t="str">
            <v>Experienced</v>
          </cell>
          <cell r="F46">
            <v>0.004782407407407408</v>
          </cell>
          <cell r="G46">
            <v>0.0011435185185185177</v>
          </cell>
          <cell r="H46">
            <v>0.004774305555555555</v>
          </cell>
          <cell r="I46">
            <v>0.005917824074074073</v>
          </cell>
          <cell r="J46">
            <v>6</v>
          </cell>
          <cell r="K46">
            <v>18</v>
          </cell>
          <cell r="M46">
            <v>8.101851851852887E-06</v>
          </cell>
          <cell r="O46">
            <v>0.004774305555555555</v>
          </cell>
        </row>
        <row r="47">
          <cell r="C47" t="str">
            <v>Cross,Sam</v>
          </cell>
          <cell r="D47" t="str">
            <v>Wentworth</v>
          </cell>
          <cell r="E47" t="str">
            <v>Experienced</v>
          </cell>
          <cell r="F47">
            <v>0.005648148148148148</v>
          </cell>
          <cell r="G47">
            <v>0.00027777777777777783</v>
          </cell>
          <cell r="H47">
            <v>0.005648148148148148</v>
          </cell>
          <cell r="I47">
            <v>0.005925925925925926</v>
          </cell>
          <cell r="J47">
            <v>5</v>
          </cell>
          <cell r="K47">
            <v>25</v>
          </cell>
          <cell r="M47">
            <v>0</v>
          </cell>
          <cell r="O47">
            <v>0.005648148148148148</v>
          </cell>
        </row>
        <row r="49">
          <cell r="H49" t="str">
            <v>Raw </v>
          </cell>
          <cell r="I49" t="str">
            <v>Finish</v>
          </cell>
        </row>
        <row r="50">
          <cell r="C50" t="str">
            <v>Stokes Salver</v>
          </cell>
          <cell r="D50" t="str">
            <v>Club</v>
          </cell>
          <cell r="E50" t="str">
            <v>Class</v>
          </cell>
          <cell r="F50" t="str">
            <v>Base</v>
          </cell>
          <cell r="G50" t="str">
            <v>Off at</v>
          </cell>
          <cell r="H50" t="str">
            <v>Time</v>
          </cell>
          <cell r="I50" t="str">
            <v>Time</v>
          </cell>
        </row>
        <row r="51">
          <cell r="C51" t="str">
            <v>Skidmore, Linda</v>
          </cell>
          <cell r="D51" t="str">
            <v>YYRC</v>
          </cell>
          <cell r="E51" t="str">
            <v>Experienced</v>
          </cell>
          <cell r="F51">
            <v>0.005486111111111112</v>
          </cell>
          <cell r="G51">
            <v>0.0009722222222222215</v>
          </cell>
          <cell r="H51">
            <v>0.005350694444444445</v>
          </cell>
          <cell r="I51">
            <v>0.006322916666666667</v>
          </cell>
          <cell r="J51">
            <v>8</v>
          </cell>
          <cell r="K51">
            <v>23</v>
          </cell>
        </row>
        <row r="52">
          <cell r="C52" t="str">
            <v>Dowell, Val</v>
          </cell>
          <cell r="D52" t="str">
            <v>Grammarians</v>
          </cell>
          <cell r="E52" t="str">
            <v>Experienced</v>
          </cell>
          <cell r="F52">
            <v>0.006076388888888889</v>
          </cell>
          <cell r="G52">
            <v>0.0003819444444444443</v>
          </cell>
          <cell r="H52">
            <v>0.005986111111111111</v>
          </cell>
          <cell r="I52">
            <v>0.006368055555555556</v>
          </cell>
          <cell r="J52">
            <v>7</v>
          </cell>
          <cell r="K52">
            <v>22</v>
          </cell>
        </row>
        <row r="53">
          <cell r="C53" t="str">
            <v>Zhu, Hilary</v>
          </cell>
          <cell r="D53" t="str">
            <v>Powerhouse</v>
          </cell>
          <cell r="E53" t="str">
            <v>Experienced</v>
          </cell>
          <cell r="F53">
            <v>0.005775462962962962</v>
          </cell>
          <cell r="G53">
            <v>0.000682870370370371</v>
          </cell>
          <cell r="H53">
            <v>0.0057476851851851855</v>
          </cell>
          <cell r="I53">
            <v>0.0064305555555555565</v>
          </cell>
          <cell r="J53">
            <v>6</v>
          </cell>
          <cell r="K53">
            <v>25</v>
          </cell>
        </row>
        <row r="54">
          <cell r="C54" t="str">
            <v>Andrews, Suzan</v>
          </cell>
          <cell r="D54" t="str">
            <v>Nagambie</v>
          </cell>
          <cell r="E54" t="str">
            <v>Experienced</v>
          </cell>
          <cell r="F54">
            <v>0.005532407407407407</v>
          </cell>
          <cell r="G54">
            <v>0.0009259259259259264</v>
          </cell>
          <cell r="H54">
            <v>0.005538194444444444</v>
          </cell>
          <cell r="I54">
            <v>0.00646412037037037</v>
          </cell>
          <cell r="J54">
            <v>5</v>
          </cell>
          <cell r="K54">
            <v>16</v>
          </cell>
        </row>
        <row r="55">
          <cell r="C55" t="str">
            <v>Cafasso,Linda</v>
          </cell>
          <cell r="D55" t="str">
            <v>Nagambie</v>
          </cell>
          <cell r="E55" t="str">
            <v>Experienced</v>
          </cell>
          <cell r="F55">
            <v>0.005833333333333334</v>
          </cell>
          <cell r="G55">
            <v>0.0006249999999999997</v>
          </cell>
          <cell r="H55">
            <v>0.0058622685185185175</v>
          </cell>
          <cell r="I55">
            <v>0.006487268518518517</v>
          </cell>
          <cell r="J55">
            <v>4</v>
          </cell>
          <cell r="K55">
            <v>26</v>
          </cell>
        </row>
        <row r="56">
          <cell r="C56" t="str">
            <v>Gould, Sue</v>
          </cell>
          <cell r="D56" t="str">
            <v>MRC</v>
          </cell>
          <cell r="E56" t="str">
            <v>Experienced</v>
          </cell>
          <cell r="F56">
            <v>0.006458333333333333</v>
          </cell>
          <cell r="G56">
            <v>0</v>
          </cell>
          <cell r="H56">
            <v>0.006506944444444444</v>
          </cell>
          <cell r="I56">
            <v>0.006506944444444444</v>
          </cell>
          <cell r="J56">
            <v>3</v>
          </cell>
          <cell r="K56">
            <v>21</v>
          </cell>
        </row>
        <row r="57">
          <cell r="C57" t="str">
            <v>Cafasso,Imogen</v>
          </cell>
          <cell r="D57" t="str">
            <v>Nagambie</v>
          </cell>
          <cell r="E57" t="str">
            <v>Experienced</v>
          </cell>
          <cell r="F57">
            <v>0.005624999999999999</v>
          </cell>
          <cell r="G57">
            <v>0.0008333333333333344</v>
          </cell>
          <cell r="H57">
            <v>0.00568287037037037</v>
          </cell>
          <cell r="I57">
            <v>0.006516203703703705</v>
          </cell>
          <cell r="J57">
            <v>2</v>
          </cell>
          <cell r="K57">
            <v>19</v>
          </cell>
        </row>
        <row r="59">
          <cell r="H59" t="str">
            <v>Raw </v>
          </cell>
          <cell r="I59" t="str">
            <v>Finish</v>
          </cell>
        </row>
        <row r="60">
          <cell r="C60" t="str">
            <v>Herald Shield</v>
          </cell>
          <cell r="D60" t="str">
            <v>Club</v>
          </cell>
          <cell r="E60" t="str">
            <v>Class</v>
          </cell>
          <cell r="F60" t="str">
            <v>Base</v>
          </cell>
          <cell r="G60" t="str">
            <v>Off at</v>
          </cell>
          <cell r="H60" t="str">
            <v>Time</v>
          </cell>
          <cell r="I60" t="str">
            <v>Time</v>
          </cell>
        </row>
        <row r="61">
          <cell r="C61" t="str">
            <v>Bridgeford, Paul</v>
          </cell>
          <cell r="D61" t="str">
            <v>MUBC</v>
          </cell>
          <cell r="E61" t="str">
            <v>Experienced</v>
          </cell>
          <cell r="F61">
            <v>0.005915509259259259</v>
          </cell>
          <cell r="G61">
            <v>0</v>
          </cell>
          <cell r="H61">
            <v>0.005694444444444444</v>
          </cell>
          <cell r="I61">
            <v>0.005694444444444444</v>
          </cell>
          <cell r="J61">
            <v>8</v>
          </cell>
          <cell r="K61">
            <v>22</v>
          </cell>
          <cell r="M61">
            <v>0.00022106481481481543</v>
          </cell>
          <cell r="O61">
            <v>0.005694444444444444</v>
          </cell>
        </row>
        <row r="62">
          <cell r="C62" t="str">
            <v>Finney, Nigel</v>
          </cell>
          <cell r="D62" t="str">
            <v>Powerhouse</v>
          </cell>
          <cell r="E62" t="str">
            <v>Experienced</v>
          </cell>
          <cell r="F62">
            <v>0.005402777777777778</v>
          </cell>
          <cell r="G62">
            <v>0.0005127314814814812</v>
          </cell>
          <cell r="H62">
            <v>0.00530787037037037</v>
          </cell>
          <cell r="I62">
            <v>0.005820601851851851</v>
          </cell>
          <cell r="J62">
            <v>7</v>
          </cell>
          <cell r="K62">
            <v>28</v>
          </cell>
          <cell r="M62">
            <v>9.490740740740813E-05</v>
          </cell>
          <cell r="O62">
            <v>0.00530787037037037</v>
          </cell>
        </row>
        <row r="63">
          <cell r="C63" t="str">
            <v>Negri, Justin</v>
          </cell>
          <cell r="D63" t="str">
            <v>Cardinal</v>
          </cell>
          <cell r="E63" t="str">
            <v>Experienced</v>
          </cell>
          <cell r="F63">
            <v>0.004668981481481481</v>
          </cell>
          <cell r="G63">
            <v>0.0012465277777777778</v>
          </cell>
          <cell r="H63">
            <v>0.00460300925925926</v>
          </cell>
          <cell r="I63">
            <v>0.005849537037037038</v>
          </cell>
          <cell r="J63">
            <v>6</v>
          </cell>
          <cell r="K63">
            <v>22</v>
          </cell>
          <cell r="M63">
            <v>6.59722222222216E-05</v>
          </cell>
          <cell r="O63">
            <v>0.00460300925925926</v>
          </cell>
        </row>
        <row r="64">
          <cell r="C64" t="str">
            <v>Graver, David</v>
          </cell>
          <cell r="D64" t="str">
            <v>MUBC</v>
          </cell>
          <cell r="E64" t="str">
            <v>Experienced</v>
          </cell>
          <cell r="F64">
            <v>0.005534722222222222</v>
          </cell>
          <cell r="G64">
            <v>0.0003807870370370371</v>
          </cell>
          <cell r="H64">
            <v>0.0054826388888888885</v>
          </cell>
          <cell r="I64">
            <v>0.005863425925925926</v>
          </cell>
          <cell r="J64">
            <v>5</v>
          </cell>
          <cell r="K64">
            <v>21</v>
          </cell>
          <cell r="M64">
            <v>5.208333333333367E-05</v>
          </cell>
          <cell r="O64">
            <v>0.0054826388888888885</v>
          </cell>
        </row>
        <row r="65">
          <cell r="C65" t="str">
            <v>Besley, Guy</v>
          </cell>
          <cell r="D65" t="str">
            <v>Cardinal</v>
          </cell>
          <cell r="E65" t="str">
            <v>Experienced</v>
          </cell>
          <cell r="F65">
            <v>0.005361111111111111</v>
          </cell>
          <cell r="G65">
            <v>0.0005543981481481485</v>
          </cell>
          <cell r="H65">
            <v>0.005326388888888888</v>
          </cell>
          <cell r="I65">
            <v>0.005880787037037037</v>
          </cell>
          <cell r="J65">
            <v>4</v>
          </cell>
          <cell r="K65">
            <v>21</v>
          </cell>
          <cell r="M65">
            <v>3.4722222222222446E-05</v>
          </cell>
          <cell r="O65">
            <v>0.005326388888888888</v>
          </cell>
        </row>
        <row r="66">
          <cell r="C66" t="str">
            <v>Butcher, Gary</v>
          </cell>
          <cell r="D66" t="str">
            <v>MUBC</v>
          </cell>
          <cell r="E66" t="str">
            <v>Experienced</v>
          </cell>
          <cell r="F66">
            <v>0.005092592592592592</v>
          </cell>
          <cell r="G66">
            <v>0.0008229166666666671</v>
          </cell>
          <cell r="H66">
            <v>0.005059027777777778</v>
          </cell>
          <cell r="I66">
            <v>0.005881944444444445</v>
          </cell>
          <cell r="J66">
            <v>3</v>
          </cell>
          <cell r="K66">
            <v>13</v>
          </cell>
          <cell r="M66">
            <v>3.3564814814814395E-05</v>
          </cell>
          <cell r="O66">
            <v>0.005059027777777778</v>
          </cell>
        </row>
        <row r="67">
          <cell r="C67" t="str">
            <v>Evans,Bryn</v>
          </cell>
          <cell r="D67" t="str">
            <v>MRC</v>
          </cell>
          <cell r="E67" t="str">
            <v>Experienced</v>
          </cell>
          <cell r="F67">
            <v>0.004890046296296296</v>
          </cell>
          <cell r="G67">
            <v>0.0010254629629629633</v>
          </cell>
          <cell r="H67">
            <v>0.004913194444444445</v>
          </cell>
          <cell r="I67">
            <v>0.005938657407407408</v>
          </cell>
          <cell r="J67">
            <v>2</v>
          </cell>
          <cell r="K67">
            <v>25</v>
          </cell>
          <cell r="M67">
            <v>2.3148148148148875E-05</v>
          </cell>
          <cell r="O67">
            <v>0.004913194444444445</v>
          </cell>
        </row>
        <row r="69">
          <cell r="H69" t="str">
            <v>Raw </v>
          </cell>
          <cell r="I69" t="str">
            <v>Finish</v>
          </cell>
        </row>
        <row r="70">
          <cell r="C70" t="str">
            <v>Stokes Salver</v>
          </cell>
          <cell r="D70" t="str">
            <v>Club</v>
          </cell>
          <cell r="E70" t="str">
            <v>Class</v>
          </cell>
          <cell r="F70" t="str">
            <v>Base</v>
          </cell>
          <cell r="G70" t="str">
            <v>Off at</v>
          </cell>
          <cell r="H70" t="str">
            <v>Time</v>
          </cell>
          <cell r="I70" t="str">
            <v>Time</v>
          </cell>
        </row>
        <row r="71">
          <cell r="C71" t="str">
            <v>Letic,Lisa</v>
          </cell>
          <cell r="D71" t="str">
            <v>APSM</v>
          </cell>
          <cell r="E71" t="str">
            <v>Experienced</v>
          </cell>
          <cell r="F71">
            <v>0.005821759259259259</v>
          </cell>
          <cell r="G71">
            <v>0.0005671296296296292</v>
          </cell>
          <cell r="H71">
            <v>0.005765046296296296</v>
          </cell>
          <cell r="I71">
            <v>0.006332175925925925</v>
          </cell>
          <cell r="J71">
            <v>8</v>
          </cell>
          <cell r="K71">
            <v>23</v>
          </cell>
        </row>
        <row r="72">
          <cell r="C72" t="str">
            <v>Carrigy,Erin</v>
          </cell>
          <cell r="D72" t="str">
            <v>Menton LSC</v>
          </cell>
          <cell r="E72" t="str">
            <v>Experienced</v>
          </cell>
          <cell r="F72">
            <v>0.005324074074074075</v>
          </cell>
          <cell r="G72">
            <v>0.0010648148148148136</v>
          </cell>
          <cell r="H72">
            <v>0.0052893518518518515</v>
          </cell>
          <cell r="I72">
            <v>0.006354166666666665</v>
          </cell>
          <cell r="J72">
            <v>7</v>
          </cell>
          <cell r="K72">
            <v>24</v>
          </cell>
        </row>
        <row r="73">
          <cell r="C73" t="str">
            <v>O'sullivan, Sadhbh</v>
          </cell>
          <cell r="D73" t="str">
            <v>Nagambie</v>
          </cell>
          <cell r="E73" t="str">
            <v>Experienced</v>
          </cell>
          <cell r="F73">
            <v>0.005532407407407407</v>
          </cell>
          <cell r="G73">
            <v>0.0008564814814814815</v>
          </cell>
          <cell r="H73">
            <v>0.00553587962962963</v>
          </cell>
          <cell r="I73">
            <v>0.006392361111111112</v>
          </cell>
          <cell r="J73">
            <v>6</v>
          </cell>
          <cell r="K73">
            <v>18</v>
          </cell>
        </row>
        <row r="74">
          <cell r="C74" t="str">
            <v>Howard,Fiona</v>
          </cell>
          <cell r="D74" t="str">
            <v>Wentworth</v>
          </cell>
          <cell r="E74" t="str">
            <v>Experienced</v>
          </cell>
          <cell r="F74">
            <v>0.005601851851851852</v>
          </cell>
          <cell r="G74">
            <v>0.0007870370370370366</v>
          </cell>
          <cell r="H74">
            <v>0.005613425925925927</v>
          </cell>
          <cell r="I74">
            <v>0.006400462962962964</v>
          </cell>
          <cell r="J74">
            <v>5</v>
          </cell>
          <cell r="K74">
            <v>23</v>
          </cell>
        </row>
        <row r="75">
          <cell r="C75" t="str">
            <v>Marshall, Rebecca</v>
          </cell>
          <cell r="D75" t="str">
            <v>Wentworth</v>
          </cell>
          <cell r="E75" t="str">
            <v>Experienced</v>
          </cell>
          <cell r="F75">
            <v>0.006388888888888888</v>
          </cell>
          <cell r="G75">
            <v>0</v>
          </cell>
          <cell r="H75">
            <v>0.006427083333333334</v>
          </cell>
          <cell r="I75">
            <v>0.006427083333333334</v>
          </cell>
          <cell r="J75">
            <v>4</v>
          </cell>
          <cell r="K75">
            <v>19</v>
          </cell>
        </row>
        <row r="78">
          <cell r="H78" t="str">
            <v>Raw </v>
          </cell>
          <cell r="I78" t="str">
            <v>Finish</v>
          </cell>
        </row>
        <row r="79">
          <cell r="C79" t="str">
            <v>Herald Shield</v>
          </cell>
          <cell r="D79" t="str">
            <v>Club</v>
          </cell>
          <cell r="E79" t="str">
            <v>Class</v>
          </cell>
          <cell r="F79" t="str">
            <v>Base</v>
          </cell>
          <cell r="G79" t="str">
            <v>Off at</v>
          </cell>
          <cell r="H79" t="str">
            <v>Time</v>
          </cell>
          <cell r="I79" t="str">
            <v>Time</v>
          </cell>
        </row>
        <row r="80">
          <cell r="C80" t="str">
            <v>flocas, Rob</v>
          </cell>
          <cell r="D80" t="str">
            <v>Cardinal</v>
          </cell>
          <cell r="E80" t="str">
            <v>Experienced</v>
          </cell>
          <cell r="F80">
            <v>0.004888888888888889</v>
          </cell>
          <cell r="G80">
            <v>0.0009398148148148143</v>
          </cell>
          <cell r="H80">
            <v>0.0048321759259259255</v>
          </cell>
          <cell r="I80">
            <v>0.00577199074074074</v>
          </cell>
          <cell r="J80">
            <v>8</v>
          </cell>
          <cell r="K80">
            <v>29</v>
          </cell>
          <cell r="M80">
            <v>5.671296296296327E-05</v>
          </cell>
          <cell r="O80">
            <v>0.0048321759259259255</v>
          </cell>
        </row>
        <row r="81">
          <cell r="C81" t="str">
            <v>Upton,Mark</v>
          </cell>
          <cell r="D81" t="str">
            <v>Grammarians</v>
          </cell>
          <cell r="E81" t="str">
            <v>Experienced</v>
          </cell>
          <cell r="F81">
            <v>0.00540162037037037</v>
          </cell>
          <cell r="G81">
            <v>0.00042708333333333313</v>
          </cell>
          <cell r="H81">
            <v>0.005371527777777778</v>
          </cell>
          <cell r="I81">
            <v>0.005798611111111111</v>
          </cell>
          <cell r="J81">
            <v>7</v>
          </cell>
          <cell r="K81">
            <v>25</v>
          </cell>
          <cell r="M81">
            <v>3.0092592592591977E-05</v>
          </cell>
          <cell r="O81">
            <v>0.005371527777777778</v>
          </cell>
        </row>
        <row r="82">
          <cell r="C82" t="str">
            <v>Venzke, Heinrich</v>
          </cell>
          <cell r="D82" t="str">
            <v>Powerhouse</v>
          </cell>
          <cell r="E82" t="str">
            <v>Experienced</v>
          </cell>
          <cell r="F82">
            <v>0.004563657407407407</v>
          </cell>
          <cell r="G82">
            <v>0.0012650462962962962</v>
          </cell>
          <cell r="H82">
            <v>0.004545138888888889</v>
          </cell>
          <cell r="I82">
            <v>0.005810185185185186</v>
          </cell>
          <cell r="J82">
            <v>6</v>
          </cell>
          <cell r="K82">
            <v>23</v>
          </cell>
          <cell r="M82">
            <v>1.851851851851754E-05</v>
          </cell>
          <cell r="O82">
            <v>0.004545138888888889</v>
          </cell>
        </row>
        <row r="83">
          <cell r="C83" t="str">
            <v>Ferguson, Paul</v>
          </cell>
          <cell r="D83" t="str">
            <v>MUBC</v>
          </cell>
          <cell r="E83" t="str">
            <v>Experienced</v>
          </cell>
          <cell r="F83">
            <v>0.00533912037037037</v>
          </cell>
          <cell r="G83">
            <v>0.0004895833333333332</v>
          </cell>
          <cell r="H83">
            <v>0.0053287037037037036</v>
          </cell>
          <cell r="I83">
            <v>0.005818287037037037</v>
          </cell>
          <cell r="J83">
            <v>5</v>
          </cell>
          <cell r="K83">
            <v>21</v>
          </cell>
          <cell r="M83">
            <v>1.0416666666666387E-05</v>
          </cell>
          <cell r="O83">
            <v>0.0053287037037037036</v>
          </cell>
        </row>
        <row r="84">
          <cell r="C84" t="str">
            <v>Golding, Sam</v>
          </cell>
          <cell r="D84" t="str">
            <v>MUBC</v>
          </cell>
          <cell r="E84" t="str">
            <v>Experienced</v>
          </cell>
          <cell r="F84">
            <v>0.005043981481481482</v>
          </cell>
          <cell r="G84">
            <v>0.0007847222222222214</v>
          </cell>
          <cell r="H84">
            <v>0.005043981481481482</v>
          </cell>
          <cell r="I84">
            <v>0.005828703703703703</v>
          </cell>
          <cell r="J84">
            <v>4</v>
          </cell>
          <cell r="K84">
            <v>21</v>
          </cell>
          <cell r="M84">
            <v>0</v>
          </cell>
          <cell r="O84">
            <v>0.005043981481481482</v>
          </cell>
        </row>
        <row r="85">
          <cell r="C85" t="str">
            <v>Paterson,Douglas</v>
          </cell>
          <cell r="D85" t="str">
            <v>APSM</v>
          </cell>
          <cell r="E85" t="str">
            <v>Experienced</v>
          </cell>
          <cell r="F85">
            <v>0.005828703703703703</v>
          </cell>
          <cell r="G85">
            <v>0</v>
          </cell>
          <cell r="H85">
            <v>0.005829861111111111</v>
          </cell>
          <cell r="I85">
            <v>0.005829861111111111</v>
          </cell>
          <cell r="J85">
            <v>3</v>
          </cell>
          <cell r="K85">
            <v>12</v>
          </cell>
          <cell r="M85">
            <v>1.157407407408051E-06</v>
          </cell>
          <cell r="O85">
            <v>0.005829861111111111</v>
          </cell>
        </row>
        <row r="87">
          <cell r="H87" t="str">
            <v>Raw </v>
          </cell>
          <cell r="I87" t="str">
            <v>Finish</v>
          </cell>
        </row>
        <row r="88">
          <cell r="C88" t="str">
            <v>Herald Shield</v>
          </cell>
          <cell r="D88" t="str">
            <v>Club</v>
          </cell>
          <cell r="E88" t="str">
            <v>Class</v>
          </cell>
          <cell r="F88" t="str">
            <v>Base</v>
          </cell>
          <cell r="G88" t="str">
            <v>Off at</v>
          </cell>
          <cell r="H88" t="str">
            <v>Time</v>
          </cell>
          <cell r="I88" t="str">
            <v>Time</v>
          </cell>
        </row>
        <row r="89">
          <cell r="C89" t="str">
            <v>Jeffery, Matt</v>
          </cell>
          <cell r="D89" t="str">
            <v>Corio</v>
          </cell>
          <cell r="E89" t="str">
            <v>Experienced</v>
          </cell>
          <cell r="F89">
            <v>0.004886574074074074</v>
          </cell>
          <cell r="G89">
            <v>0.000876157407407408</v>
          </cell>
          <cell r="H89">
            <v>0.004748842592592592</v>
          </cell>
          <cell r="I89">
            <v>0.005625</v>
          </cell>
          <cell r="J89">
            <v>8</v>
          </cell>
          <cell r="K89">
            <v>25</v>
          </cell>
          <cell r="M89">
            <v>0.0001377314814814826</v>
          </cell>
          <cell r="O89">
            <v>0.004748842592592592</v>
          </cell>
        </row>
        <row r="90">
          <cell r="C90" t="str">
            <v>Spring, Stephen</v>
          </cell>
          <cell r="D90" t="str">
            <v>Powerhouse</v>
          </cell>
          <cell r="E90" t="str">
            <v>Experienced</v>
          </cell>
          <cell r="F90">
            <v>0.005381944444444445</v>
          </cell>
          <cell r="G90">
            <v>0.0003807870370370371</v>
          </cell>
          <cell r="H90">
            <v>0.0052893518518518515</v>
          </cell>
          <cell r="I90">
            <v>0.005670138888888889</v>
          </cell>
          <cell r="J90">
            <v>7</v>
          </cell>
          <cell r="K90">
            <v>7</v>
          </cell>
          <cell r="M90">
            <v>9.259259259259377E-05</v>
          </cell>
          <cell r="O90">
            <v>0.0052893518518518515</v>
          </cell>
        </row>
        <row r="91">
          <cell r="C91" t="str">
            <v>Anderson, Rob</v>
          </cell>
          <cell r="D91" t="str">
            <v>APSM</v>
          </cell>
          <cell r="E91" t="str">
            <v>Experienced</v>
          </cell>
          <cell r="F91">
            <v>0.005762731481481482</v>
          </cell>
          <cell r="G91">
            <v>0</v>
          </cell>
          <cell r="H91">
            <v>0.00575462962962963</v>
          </cell>
          <cell r="I91">
            <v>0.00575462962962963</v>
          </cell>
          <cell r="J91">
            <v>6</v>
          </cell>
          <cell r="K91">
            <v>28</v>
          </cell>
          <cell r="M91">
            <v>8.10185185185202E-06</v>
          </cell>
          <cell r="O91">
            <v>0.00575462962962963</v>
          </cell>
        </row>
        <row r="92">
          <cell r="C92" t="str">
            <v>Boynton, Kel</v>
          </cell>
          <cell r="D92" t="str">
            <v>MRC</v>
          </cell>
          <cell r="E92" t="str">
            <v>Experienced</v>
          </cell>
          <cell r="F92">
            <v>0.005311342592592593</v>
          </cell>
          <cell r="G92">
            <v>0.0004513888888888892</v>
          </cell>
          <cell r="H92">
            <v>0.0053125</v>
          </cell>
          <cell r="I92">
            <v>0.00576388888888889</v>
          </cell>
          <cell r="J92">
            <v>5</v>
          </cell>
          <cell r="K92">
            <v>25</v>
          </cell>
          <cell r="M92">
            <v>1.1574074074071836E-06</v>
          </cell>
          <cell r="O92">
            <v>0.0053125</v>
          </cell>
        </row>
        <row r="93">
          <cell r="C93" t="str">
            <v>Rickards,Field</v>
          </cell>
          <cell r="D93" t="str">
            <v>MUBC</v>
          </cell>
          <cell r="E93" t="str">
            <v>Experienced</v>
          </cell>
          <cell r="F93">
            <v>0.005451388888888888</v>
          </cell>
          <cell r="G93">
            <v>0.00031134259259259396</v>
          </cell>
          <cell r="H93">
            <v>0.005488425925925925</v>
          </cell>
          <cell r="I93">
            <v>0.005799768518518519</v>
          </cell>
          <cell r="J93">
            <v>4</v>
          </cell>
          <cell r="K93">
            <v>21</v>
          </cell>
          <cell r="M93">
            <v>3.703703703703681E-05</v>
          </cell>
          <cell r="O93">
            <v>0.005488425925925925</v>
          </cell>
        </row>
        <row r="94">
          <cell r="C94" t="str">
            <v>Hill,Ben</v>
          </cell>
          <cell r="D94" t="str">
            <v>APSM</v>
          </cell>
          <cell r="E94" t="str">
            <v>Experienced</v>
          </cell>
          <cell r="F94">
            <v>0.004907407407407407</v>
          </cell>
          <cell r="G94">
            <v>0.0008553240740740752</v>
          </cell>
          <cell r="H94">
            <v>0.004965277777777778</v>
          </cell>
          <cell r="I94">
            <v>0.005820601851851853</v>
          </cell>
          <cell r="J94">
            <v>3</v>
          </cell>
          <cell r="K94">
            <v>19</v>
          </cell>
          <cell r="M94">
            <v>5.7870370370370454E-05</v>
          </cell>
          <cell r="O94">
            <v>0.004965277777777778</v>
          </cell>
        </row>
        <row r="95">
          <cell r="C95" t="str">
            <v>Mursell, Ross</v>
          </cell>
          <cell r="D95" t="str">
            <v>Powerhouse</v>
          </cell>
          <cell r="E95" t="str">
            <v>Experienced</v>
          </cell>
          <cell r="F95">
            <v>0.00503587962962963</v>
          </cell>
          <cell r="G95">
            <v>0.0007268518518518527</v>
          </cell>
          <cell r="H95">
            <v>0.005126157407407407</v>
          </cell>
          <cell r="I95">
            <v>0.00585300925925926</v>
          </cell>
          <cell r="J95">
            <v>2</v>
          </cell>
          <cell r="K95">
            <v>11</v>
          </cell>
          <cell r="M95">
            <v>9.027777777777767E-05</v>
          </cell>
          <cell r="O95">
            <v>0.005126157407407407</v>
          </cell>
        </row>
        <row r="98">
          <cell r="C98" t="str">
            <v>Walker, Ann</v>
          </cell>
          <cell r="D98" t="str">
            <v>Grammarians</v>
          </cell>
          <cell r="E98" t="str">
            <v>Experienced</v>
          </cell>
          <cell r="F98">
            <v>0.00644675925925926</v>
          </cell>
          <cell r="J98">
            <v>0</v>
          </cell>
          <cell r="K98">
            <v>8</v>
          </cell>
        </row>
        <row r="99">
          <cell r="C99" t="str">
            <v>Stephen, Lachlan</v>
          </cell>
          <cell r="D99" t="str">
            <v>Powerhouse</v>
          </cell>
          <cell r="E99" t="str">
            <v>Experienced</v>
          </cell>
          <cell r="F99">
            <v>0.005133101851851851</v>
          </cell>
          <cell r="J99">
            <v>0</v>
          </cell>
          <cell r="K99">
            <v>15</v>
          </cell>
          <cell r="O99">
            <v>0.005133101851851851</v>
          </cell>
        </row>
        <row r="100">
          <cell r="C100" t="str">
            <v>Hughes, Tracey</v>
          </cell>
          <cell r="D100" t="str">
            <v>YYRC</v>
          </cell>
          <cell r="E100" t="str">
            <v>Novice</v>
          </cell>
          <cell r="F100">
            <v>0.0027083333333333334</v>
          </cell>
          <cell r="J100">
            <v>0</v>
          </cell>
          <cell r="K100">
            <v>15</v>
          </cell>
        </row>
        <row r="101">
          <cell r="C101" t="str">
            <v>Murton, Ian</v>
          </cell>
          <cell r="D101" t="str">
            <v>YYRC</v>
          </cell>
          <cell r="E101" t="str">
            <v>Novice</v>
          </cell>
          <cell r="F101">
            <v>0.0025289351851851853</v>
          </cell>
          <cell r="J101">
            <v>0</v>
          </cell>
          <cell r="K101">
            <v>16</v>
          </cell>
        </row>
        <row r="102">
          <cell r="C102" t="str">
            <v>Price, Dan</v>
          </cell>
          <cell r="D102" t="str">
            <v>YYRC</v>
          </cell>
          <cell r="E102" t="str">
            <v>Novice</v>
          </cell>
          <cell r="F102">
            <v>0.0024652777777777776</v>
          </cell>
          <cell r="J102">
            <v>0</v>
          </cell>
          <cell r="K102">
            <v>7</v>
          </cell>
        </row>
        <row r="103">
          <cell r="C103" t="str">
            <v>MacKay, Jorden</v>
          </cell>
          <cell r="D103" t="str">
            <v>YYRC</v>
          </cell>
          <cell r="E103" t="str">
            <v>Novice</v>
          </cell>
          <cell r="F103">
            <v>0.0021180555555555553</v>
          </cell>
          <cell r="J103">
            <v>0</v>
          </cell>
          <cell r="K103">
            <v>6</v>
          </cell>
        </row>
        <row r="104">
          <cell r="C104" t="str">
            <v>Amoore, Rick</v>
          </cell>
          <cell r="D104" t="str">
            <v>APSM</v>
          </cell>
          <cell r="E104" t="str">
            <v>Experienced</v>
          </cell>
          <cell r="F104">
            <v>0.0056932870370370375</v>
          </cell>
          <cell r="J104">
            <v>0</v>
          </cell>
          <cell r="K104">
            <v>17</v>
          </cell>
          <cell r="O104">
            <v>0.0056932870370370375</v>
          </cell>
        </row>
        <row r="105">
          <cell r="C105" t="str">
            <v>Lowis,Frances</v>
          </cell>
          <cell r="D105" t="str">
            <v>Nagambie</v>
          </cell>
          <cell r="E105" t="str">
            <v>Experienced</v>
          </cell>
          <cell r="F105">
            <v>0.007291666666666666</v>
          </cell>
          <cell r="J105">
            <v>0</v>
          </cell>
          <cell r="K105">
            <v>13</v>
          </cell>
        </row>
        <row r="106">
          <cell r="C106" t="str">
            <v>Wheelahan, Jennifer</v>
          </cell>
          <cell r="D106" t="str">
            <v>Hawthorn</v>
          </cell>
          <cell r="E106" t="str">
            <v>Experienced</v>
          </cell>
          <cell r="F106">
            <v>0.006203703703703704</v>
          </cell>
          <cell r="J106">
            <v>0</v>
          </cell>
          <cell r="K106">
            <v>10</v>
          </cell>
        </row>
        <row r="107">
          <cell r="C107" t="str">
            <v>McAllen, Nikki</v>
          </cell>
          <cell r="D107" t="str">
            <v>LaTrobe</v>
          </cell>
          <cell r="E107" t="str">
            <v>Experienced</v>
          </cell>
          <cell r="F107">
            <v>0.005694444444444444</v>
          </cell>
          <cell r="J107">
            <v>0</v>
          </cell>
          <cell r="K107">
            <v>8</v>
          </cell>
        </row>
        <row r="108">
          <cell r="C108" t="str">
            <v>Beattie, Georgia</v>
          </cell>
          <cell r="D108" t="str">
            <v>Powerhouse</v>
          </cell>
          <cell r="E108" t="str">
            <v>Experienced</v>
          </cell>
          <cell r="F108">
            <v>0.005497685185185185</v>
          </cell>
          <cell r="J108">
            <v>0</v>
          </cell>
          <cell r="K108">
            <v>0</v>
          </cell>
        </row>
        <row r="109">
          <cell r="C109" t="str">
            <v>England,Rob</v>
          </cell>
          <cell r="D109" t="str">
            <v>Corio</v>
          </cell>
          <cell r="E109" t="str">
            <v>Experienced</v>
          </cell>
          <cell r="F109">
            <v>0.006115740740740741</v>
          </cell>
          <cell r="J109">
            <v>0</v>
          </cell>
          <cell r="K109">
            <v>12</v>
          </cell>
          <cell r="O109">
            <v>0.006115740740740741</v>
          </cell>
        </row>
        <row r="110">
          <cell r="C110" t="str">
            <v>Currie, Max</v>
          </cell>
          <cell r="D110" t="str">
            <v>Hawthorn</v>
          </cell>
          <cell r="E110" t="str">
            <v>Experienced</v>
          </cell>
          <cell r="F110">
            <v>0.004922453703703703</v>
          </cell>
          <cell r="J110">
            <v>0</v>
          </cell>
          <cell r="K110">
            <v>15</v>
          </cell>
          <cell r="O110">
            <v>0.004922453703703703</v>
          </cell>
        </row>
        <row r="111">
          <cell r="C111" t="str">
            <v>Bradbury, Heather</v>
          </cell>
          <cell r="D111" t="str">
            <v>Nagambie</v>
          </cell>
          <cell r="E111" t="str">
            <v>Experienced</v>
          </cell>
          <cell r="F111">
            <v>0.0066550925925925935</v>
          </cell>
          <cell r="J111">
            <v>0</v>
          </cell>
          <cell r="K111">
            <v>0</v>
          </cell>
        </row>
        <row r="112">
          <cell r="C112" t="str">
            <v>Schlicht, Abigail</v>
          </cell>
          <cell r="D112" t="str">
            <v>Powerhouse</v>
          </cell>
          <cell r="E112" t="str">
            <v>Experienced</v>
          </cell>
          <cell r="F112">
            <v>0.00619212962962963</v>
          </cell>
          <cell r="J112">
            <v>0</v>
          </cell>
          <cell r="K112">
            <v>6</v>
          </cell>
        </row>
        <row r="113">
          <cell r="C113" t="str">
            <v>Beveridge, Samantha</v>
          </cell>
          <cell r="D113" t="str">
            <v>MUBC</v>
          </cell>
          <cell r="E113" t="str">
            <v>Experienced</v>
          </cell>
          <cell r="F113">
            <v>0.005497685185185185</v>
          </cell>
          <cell r="J113">
            <v>0</v>
          </cell>
          <cell r="K113">
            <v>0</v>
          </cell>
        </row>
        <row r="114">
          <cell r="C114" t="str">
            <v>England,David</v>
          </cell>
          <cell r="D114" t="str">
            <v>MUBC</v>
          </cell>
          <cell r="E114" t="str">
            <v>Experienced</v>
          </cell>
          <cell r="F114">
            <v>0.005925925925925926</v>
          </cell>
          <cell r="J114">
            <v>0</v>
          </cell>
          <cell r="K114">
            <v>8</v>
          </cell>
          <cell r="O114">
            <v>0.005925925925925926</v>
          </cell>
        </row>
        <row r="115">
          <cell r="C115" t="str">
            <v>Campbell, Mark</v>
          </cell>
          <cell r="D115" t="str">
            <v>Hawthorn</v>
          </cell>
          <cell r="E115" t="str">
            <v>Experienced</v>
          </cell>
          <cell r="F115">
            <v>0.005381944444444445</v>
          </cell>
          <cell r="J115">
            <v>0</v>
          </cell>
          <cell r="K115">
            <v>11</v>
          </cell>
          <cell r="O115">
            <v>0.005381944444444445</v>
          </cell>
        </row>
        <row r="116">
          <cell r="C116" t="str">
            <v>Langford,Tony</v>
          </cell>
          <cell r="D116" t="str">
            <v>MUBC</v>
          </cell>
          <cell r="E116" t="str">
            <v>Experienced</v>
          </cell>
          <cell r="F116">
            <v>0.005092592592592592</v>
          </cell>
          <cell r="J116">
            <v>0</v>
          </cell>
          <cell r="K116">
            <v>5</v>
          </cell>
          <cell r="O116">
            <v>0.005092592592592592</v>
          </cell>
        </row>
        <row r="117">
          <cell r="C117" t="str">
            <v>Andrews, Dave</v>
          </cell>
          <cell r="D117" t="str">
            <v>Nagambie</v>
          </cell>
          <cell r="E117" t="str">
            <v>Experienced</v>
          </cell>
          <cell r="F117">
            <v>0.0050347222222222225</v>
          </cell>
          <cell r="J117">
            <v>0</v>
          </cell>
          <cell r="K117">
            <v>4</v>
          </cell>
          <cell r="O117">
            <v>0.0050347222222222225</v>
          </cell>
        </row>
        <row r="118">
          <cell r="C118" t="str">
            <v>Milne, Fiona</v>
          </cell>
          <cell r="D118" t="str">
            <v>MUBC</v>
          </cell>
          <cell r="E118" t="str">
            <v>Experienced</v>
          </cell>
          <cell r="F118">
            <v>0.005543981481481482</v>
          </cell>
          <cell r="J118">
            <v>0</v>
          </cell>
          <cell r="K118">
            <v>0</v>
          </cell>
        </row>
        <row r="119">
          <cell r="C119" t="str">
            <v>Longden, Greg</v>
          </cell>
          <cell r="D119" t="str">
            <v>MUBC</v>
          </cell>
          <cell r="E119" t="str">
            <v>Experienced</v>
          </cell>
          <cell r="F119">
            <v>0.0050254629629629625</v>
          </cell>
          <cell r="J119">
            <v>0</v>
          </cell>
          <cell r="K119">
            <v>15</v>
          </cell>
          <cell r="O119">
            <v>0.0050254629629629625</v>
          </cell>
        </row>
        <row r="120">
          <cell r="C120" t="str">
            <v>BATES, LISA</v>
          </cell>
          <cell r="D120" t="str">
            <v>YYRC</v>
          </cell>
          <cell r="E120" t="str">
            <v>Experienced</v>
          </cell>
          <cell r="F120">
            <v>0.006018518518518518</v>
          </cell>
          <cell r="J120">
            <v>0</v>
          </cell>
          <cell r="K120">
            <v>2</v>
          </cell>
        </row>
        <row r="121">
          <cell r="C121" t="str">
            <v>Clark-Fernandes, Mollie</v>
          </cell>
          <cell r="D121" t="str">
            <v>Corio</v>
          </cell>
          <cell r="E121" t="str">
            <v>Experienced</v>
          </cell>
          <cell r="F121">
            <v>0.005729166666666667</v>
          </cell>
          <cell r="J121">
            <v>0</v>
          </cell>
          <cell r="K121">
            <v>4</v>
          </cell>
        </row>
        <row r="122">
          <cell r="C122" t="str">
            <v>Wright, Philip</v>
          </cell>
          <cell r="D122" t="str">
            <v>MRC</v>
          </cell>
          <cell r="E122" t="str">
            <v>Experienced</v>
          </cell>
          <cell r="F122">
            <v>0.005462962962962964</v>
          </cell>
          <cell r="J122">
            <v>0</v>
          </cell>
          <cell r="K122">
            <v>0</v>
          </cell>
          <cell r="O122">
            <v>0.005462962962962964</v>
          </cell>
        </row>
        <row r="123">
          <cell r="C123" t="str">
            <v>Horsburgh,Andy</v>
          </cell>
          <cell r="D123" t="str">
            <v>Nagambie</v>
          </cell>
          <cell r="E123" t="str">
            <v>Experienced</v>
          </cell>
          <cell r="F123">
            <v>0.005023148148148148</v>
          </cell>
          <cell r="J123">
            <v>0</v>
          </cell>
          <cell r="K123">
            <v>5</v>
          </cell>
          <cell r="O123">
            <v>0.005023148148148148</v>
          </cell>
        </row>
        <row r="124">
          <cell r="C124" t="str">
            <v>Keeble,Murray</v>
          </cell>
          <cell r="D124" t="str">
            <v>MUBC</v>
          </cell>
          <cell r="E124" t="str">
            <v>Experienced</v>
          </cell>
          <cell r="F124">
            <v>0.004479166666666667</v>
          </cell>
          <cell r="J124">
            <v>0</v>
          </cell>
          <cell r="K124">
            <v>9</v>
          </cell>
          <cell r="O124">
            <v>0.004479166666666667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7" customWidth="1"/>
    <col min="2" max="2" width="7.00390625" style="7" bestFit="1" customWidth="1"/>
    <col min="3" max="3" width="23.57421875" style="7" customWidth="1"/>
    <col min="4" max="4" width="13.7109375" style="7" bestFit="1" customWidth="1"/>
    <col min="5" max="5" width="14.28125" style="4" customWidth="1"/>
    <col min="6" max="6" width="12.140625" style="4" bestFit="1" customWidth="1"/>
    <col min="7" max="7" width="14.421875" style="4" bestFit="1" customWidth="1"/>
    <col min="8" max="8" width="12.57421875" style="4" customWidth="1"/>
    <col min="9" max="9" width="14.421875" style="4" customWidth="1"/>
    <col min="10" max="10" width="20.57421875" style="7" customWidth="1"/>
    <col min="11" max="11" width="16.28125" style="7" customWidth="1"/>
    <col min="12" max="16384" width="9.140625" style="7" customWidth="1"/>
  </cols>
  <sheetData>
    <row r="1" spans="1:16" ht="18">
      <c r="A1" s="1" t="s">
        <v>0</v>
      </c>
      <c r="B1" s="2"/>
      <c r="C1" s="3"/>
      <c r="D1" s="3"/>
      <c r="F1" s="5" t="s">
        <v>1</v>
      </c>
      <c r="G1" s="6">
        <v>44030</v>
      </c>
      <c r="H1" s="6"/>
      <c r="I1" s="5"/>
      <c r="P1" s="8"/>
    </row>
    <row r="2" spans="1:9" ht="18">
      <c r="A2" s="9"/>
      <c r="B2" s="2"/>
      <c r="C2" s="3"/>
      <c r="D2" s="3"/>
      <c r="E2" s="2"/>
      <c r="F2" s="5"/>
      <c r="G2" s="10"/>
      <c r="H2" s="10"/>
      <c r="I2" s="11"/>
    </row>
    <row r="3" spans="1:9" ht="12.75">
      <c r="A3" s="12"/>
      <c r="B3" s="2" t="s">
        <v>2</v>
      </c>
      <c r="C3" s="13"/>
      <c r="D3" s="13"/>
      <c r="E3" s="14"/>
      <c r="F3" s="15"/>
      <c r="G3" s="16"/>
      <c r="H3" s="16"/>
      <c r="I3" s="2"/>
    </row>
    <row r="4" spans="1:10" ht="12.75">
      <c r="A4" s="17" t="s">
        <v>3</v>
      </c>
      <c r="B4" s="18" t="s">
        <v>4</v>
      </c>
      <c r="C4" s="19" t="s">
        <v>5</v>
      </c>
      <c r="D4" s="20" t="s">
        <v>6</v>
      </c>
      <c r="E4" s="20" t="s">
        <v>7</v>
      </c>
      <c r="F4" s="18" t="s">
        <v>8</v>
      </c>
      <c r="G4" s="21" t="s">
        <v>9</v>
      </c>
      <c r="H4" s="21" t="s">
        <v>10</v>
      </c>
      <c r="I4" s="18" t="s">
        <v>11</v>
      </c>
      <c r="J4" s="22"/>
    </row>
    <row r="5" spans="1:9" ht="15">
      <c r="A5" s="23">
        <v>1</v>
      </c>
      <c r="B5" s="2">
        <v>11</v>
      </c>
      <c r="C5" t="s">
        <v>12</v>
      </c>
      <c r="D5" s="24" t="s">
        <v>13</v>
      </c>
      <c r="E5" s="24" t="s">
        <v>14</v>
      </c>
      <c r="F5" s="25">
        <v>0.0028587962962962963</v>
      </c>
      <c r="G5" s="16">
        <v>0</v>
      </c>
      <c r="H5" s="16">
        <v>0.0027905092592592595</v>
      </c>
      <c r="I5" s="16">
        <f>G5+H5</f>
        <v>0.0027905092592592595</v>
      </c>
    </row>
    <row r="6" spans="1:9" ht="15">
      <c r="A6" s="23">
        <v>2</v>
      </c>
      <c r="B6" s="2">
        <v>14</v>
      </c>
      <c r="C6" s="24" t="s">
        <v>15</v>
      </c>
      <c r="D6" s="24" t="s">
        <v>13</v>
      </c>
      <c r="E6" s="24" t="s">
        <v>14</v>
      </c>
      <c r="F6" s="25">
        <v>0.0023958333333333336</v>
      </c>
      <c r="G6" s="16">
        <v>0.00046296296296296276</v>
      </c>
      <c r="H6" s="16">
        <v>0.002394675925925926</v>
      </c>
      <c r="I6" s="16">
        <f>G6+H6</f>
        <v>0.0028576388888888887</v>
      </c>
    </row>
    <row r="7" spans="1:9" ht="15">
      <c r="A7" s="23">
        <v>3</v>
      </c>
      <c r="B7" s="2">
        <v>13</v>
      </c>
      <c r="C7" s="24" t="s">
        <v>16</v>
      </c>
      <c r="D7" s="24" t="s">
        <v>17</v>
      </c>
      <c r="E7" s="24" t="s">
        <v>14</v>
      </c>
      <c r="F7" s="25">
        <v>0.0025694444444444445</v>
      </c>
      <c r="G7" s="16">
        <v>0.00028935185185185184</v>
      </c>
      <c r="H7" s="16">
        <v>0.0025925925925925925</v>
      </c>
      <c r="I7" s="16">
        <f>G7+H7</f>
        <v>0.0028819444444444444</v>
      </c>
    </row>
    <row r="8" spans="1:9" ht="15">
      <c r="A8" s="12"/>
      <c r="C8" s="24"/>
      <c r="D8" s="24"/>
      <c r="E8" s="24"/>
      <c r="F8" s="25"/>
      <c r="G8" s="16"/>
      <c r="H8" s="16"/>
      <c r="I8" s="2"/>
    </row>
    <row r="9" spans="1:9" ht="12.75">
      <c r="A9" s="12"/>
      <c r="B9" s="2" t="s">
        <v>2</v>
      </c>
      <c r="F9" s="26"/>
      <c r="G9" s="16"/>
      <c r="H9" s="16"/>
      <c r="I9" s="2"/>
    </row>
    <row r="10" spans="1:9" ht="12.75">
      <c r="A10" s="17" t="s">
        <v>3</v>
      </c>
      <c r="B10" s="18" t="s">
        <v>4</v>
      </c>
      <c r="C10" s="19" t="s">
        <v>18</v>
      </c>
      <c r="D10" s="20" t="s">
        <v>6</v>
      </c>
      <c r="E10" s="20" t="s">
        <v>7</v>
      </c>
      <c r="F10" s="18" t="s">
        <v>8</v>
      </c>
      <c r="G10" s="21" t="s">
        <v>9</v>
      </c>
      <c r="H10" s="21" t="s">
        <v>10</v>
      </c>
      <c r="I10" s="18" t="s">
        <v>11</v>
      </c>
    </row>
    <row r="11" spans="1:9" ht="15">
      <c r="A11" s="23">
        <v>1</v>
      </c>
      <c r="B11" s="2">
        <v>37</v>
      </c>
      <c r="C11" s="24" t="s">
        <v>19</v>
      </c>
      <c r="D11" s="24" t="s">
        <v>20</v>
      </c>
      <c r="E11" s="24" t="s">
        <v>21</v>
      </c>
      <c r="F11" s="25">
        <v>0.004922453703703703</v>
      </c>
      <c r="G11" s="16">
        <v>0.0013842592592592596</v>
      </c>
      <c r="H11" s="16">
        <v>0.004855324074074074</v>
      </c>
      <c r="I11" s="16">
        <f>G11+H11</f>
        <v>0.006239583333333334</v>
      </c>
    </row>
    <row r="12" spans="1:9" ht="15">
      <c r="A12" s="23">
        <v>2</v>
      </c>
      <c r="B12" s="2">
        <v>33</v>
      </c>
      <c r="C12" s="24" t="s">
        <v>22</v>
      </c>
      <c r="D12" s="24" t="s">
        <v>23</v>
      </c>
      <c r="E12" s="24" t="s">
        <v>21</v>
      </c>
      <c r="F12" s="25">
        <v>0.005449074074074074</v>
      </c>
      <c r="G12" s="16">
        <v>0.0008576388888888887</v>
      </c>
      <c r="H12" s="16">
        <v>0.005391203703703704</v>
      </c>
      <c r="I12" s="16">
        <f>G12+H12</f>
        <v>0.006248842592592592</v>
      </c>
    </row>
    <row r="13" spans="1:9" ht="15">
      <c r="A13" s="23">
        <v>3</v>
      </c>
      <c r="B13" s="2">
        <v>38</v>
      </c>
      <c r="C13" s="24" t="s">
        <v>24</v>
      </c>
      <c r="D13" s="24" t="s">
        <v>13</v>
      </c>
      <c r="E13" s="24" t="s">
        <v>21</v>
      </c>
      <c r="F13" s="25">
        <v>0.004780092592592592</v>
      </c>
      <c r="G13" s="16">
        <v>0.0015266203703703709</v>
      </c>
      <c r="H13" s="16">
        <v>0.004758101851851852</v>
      </c>
      <c r="I13" s="16">
        <f>G13+H13</f>
        <v>0.006284722222222223</v>
      </c>
    </row>
    <row r="14" spans="1:9" ht="15">
      <c r="A14" s="23">
        <v>4</v>
      </c>
      <c r="B14" s="2">
        <v>36</v>
      </c>
      <c r="C14" s="24" t="s">
        <v>25</v>
      </c>
      <c r="D14" s="24" t="s">
        <v>26</v>
      </c>
      <c r="E14" s="24" t="s">
        <v>21</v>
      </c>
      <c r="F14" s="25">
        <v>0.005043981481481482</v>
      </c>
      <c r="G14" s="16">
        <v>0.001262731481481481</v>
      </c>
      <c r="H14" s="16">
        <v>0.005082175925925926</v>
      </c>
      <c r="I14" s="16">
        <f>G14+H14</f>
        <v>0.006344907407407407</v>
      </c>
    </row>
    <row r="15" spans="1:9" ht="15">
      <c r="A15" s="23">
        <v>5</v>
      </c>
      <c r="B15" s="2">
        <v>32</v>
      </c>
      <c r="C15" s="24" t="s">
        <v>27</v>
      </c>
      <c r="D15" s="24" t="s">
        <v>26</v>
      </c>
      <c r="E15" s="24" t="s">
        <v>21</v>
      </c>
      <c r="F15" s="25">
        <v>0.005694444444444444</v>
      </c>
      <c r="G15" s="16">
        <v>0.0006122685185185189</v>
      </c>
      <c r="H15" s="16">
        <v>0.005751157407407407</v>
      </c>
      <c r="I15" s="16">
        <f>G15+H15</f>
        <v>0.006363425925925926</v>
      </c>
    </row>
    <row r="16" spans="1:9" ht="12.75">
      <c r="A16" s="9"/>
      <c r="B16" s="2"/>
      <c r="C16" s="13"/>
      <c r="D16" s="13"/>
      <c r="E16" s="14"/>
      <c r="F16" s="14"/>
      <c r="G16" s="16"/>
      <c r="H16" s="16"/>
      <c r="I16" s="2"/>
    </row>
    <row r="17" spans="1:9" ht="12.75">
      <c r="A17" s="12"/>
      <c r="B17" s="2" t="s">
        <v>2</v>
      </c>
      <c r="D17" s="13"/>
      <c r="E17" s="14"/>
      <c r="F17" s="14"/>
      <c r="G17" s="16"/>
      <c r="H17" s="16"/>
      <c r="I17" s="2"/>
    </row>
    <row r="18" spans="1:9" ht="12.75">
      <c r="A18" s="27" t="s">
        <v>3</v>
      </c>
      <c r="B18" s="18" t="s">
        <v>4</v>
      </c>
      <c r="C18" s="19" t="s">
        <v>28</v>
      </c>
      <c r="D18" s="20" t="s">
        <v>6</v>
      </c>
      <c r="E18" s="20" t="s">
        <v>7</v>
      </c>
      <c r="F18" s="18" t="s">
        <v>8</v>
      </c>
      <c r="G18" s="21" t="s">
        <v>9</v>
      </c>
      <c r="H18" s="21" t="s">
        <v>10</v>
      </c>
      <c r="I18" s="18" t="s">
        <v>11</v>
      </c>
    </row>
    <row r="19" spans="1:9" ht="13.5" customHeight="1">
      <c r="A19" s="23">
        <v>1</v>
      </c>
      <c r="B19" s="2">
        <v>47</v>
      </c>
      <c r="C19" s="24" t="s">
        <v>29</v>
      </c>
      <c r="D19" s="24" t="s">
        <v>30</v>
      </c>
      <c r="E19" s="24" t="s">
        <v>21</v>
      </c>
      <c r="F19" s="25">
        <v>0.005509259259259259</v>
      </c>
      <c r="G19" s="16">
        <v>0.001782407407407407</v>
      </c>
      <c r="H19" s="16">
        <v>0.005494212962962964</v>
      </c>
      <c r="I19" s="16">
        <f>G19+H19</f>
        <v>0.007276620370370371</v>
      </c>
    </row>
    <row r="20" spans="1:9" ht="15">
      <c r="A20" s="23">
        <v>2</v>
      </c>
      <c r="B20" s="2">
        <v>43</v>
      </c>
      <c r="C20" s="24" t="s">
        <v>31</v>
      </c>
      <c r="D20" s="24" t="s">
        <v>32</v>
      </c>
      <c r="E20" s="24" t="s">
        <v>21</v>
      </c>
      <c r="F20" s="25">
        <v>0.0059722222222222225</v>
      </c>
      <c r="G20" s="16">
        <v>0.0013194444444444434</v>
      </c>
      <c r="H20" s="16">
        <v>0.005961805555555556</v>
      </c>
      <c r="I20" s="16">
        <f>G20+H20</f>
        <v>0.0072812499999999995</v>
      </c>
    </row>
    <row r="21" spans="1:9" ht="15">
      <c r="A21" s="23">
        <v>3</v>
      </c>
      <c r="B21" s="2">
        <v>41</v>
      </c>
      <c r="C21" s="24" t="s">
        <v>33</v>
      </c>
      <c r="D21" s="24" t="s">
        <v>30</v>
      </c>
      <c r="E21" s="24" t="s">
        <v>21</v>
      </c>
      <c r="F21" s="25">
        <v>0.007291666666666666</v>
      </c>
      <c r="G21" s="16">
        <v>0</v>
      </c>
      <c r="H21" s="16">
        <v>0.007288194444444444</v>
      </c>
      <c r="I21" s="16">
        <f>G21+H21</f>
        <v>0.007288194444444444</v>
      </c>
    </row>
    <row r="22" spans="1:9" ht="15">
      <c r="A22" s="23">
        <v>4</v>
      </c>
      <c r="B22" s="2">
        <v>48</v>
      </c>
      <c r="C22" s="24" t="s">
        <v>34</v>
      </c>
      <c r="D22" s="24" t="s">
        <v>35</v>
      </c>
      <c r="E22" s="24" t="s">
        <v>21</v>
      </c>
      <c r="F22" s="25">
        <v>0.005277777777777777</v>
      </c>
      <c r="G22" s="16">
        <v>0.002013888888888889</v>
      </c>
      <c r="H22" s="16">
        <v>0.005287037037037037</v>
      </c>
      <c r="I22" s="16">
        <f>G22+H22</f>
        <v>0.007300925925925926</v>
      </c>
    </row>
    <row r="23" spans="1:9" ht="15">
      <c r="A23" s="23">
        <v>5</v>
      </c>
      <c r="B23" s="2">
        <v>44</v>
      </c>
      <c r="C23" s="24" t="s">
        <v>36</v>
      </c>
      <c r="D23" s="24" t="s">
        <v>30</v>
      </c>
      <c r="E23" s="24" t="s">
        <v>21</v>
      </c>
      <c r="F23" s="25">
        <v>0.005833333333333334</v>
      </c>
      <c r="G23" s="16">
        <v>0.0014583333333333323</v>
      </c>
      <c r="H23" s="16">
        <v>0.005847222222222222</v>
      </c>
      <c r="I23" s="16">
        <f>G23+H23</f>
        <v>0.007305555555555555</v>
      </c>
    </row>
    <row r="24" spans="1:9" ht="15">
      <c r="A24" s="23">
        <v>6</v>
      </c>
      <c r="B24" s="2">
        <v>42</v>
      </c>
      <c r="C24" s="24" t="s">
        <v>37</v>
      </c>
      <c r="D24" s="24" t="s">
        <v>38</v>
      </c>
      <c r="E24" s="24" t="s">
        <v>21</v>
      </c>
      <c r="F24" s="25">
        <v>0.006412037037037036</v>
      </c>
      <c r="G24" s="16">
        <v>0.0008796296296296295</v>
      </c>
      <c r="H24" s="16">
        <v>0.006454861111111112</v>
      </c>
      <c r="I24" s="16">
        <f>G24+H24</f>
        <v>0.007334490740740741</v>
      </c>
    </row>
    <row r="25" spans="1:9" ht="15">
      <c r="A25" s="23">
        <v>7</v>
      </c>
      <c r="B25" s="2">
        <v>46</v>
      </c>
      <c r="C25" s="24" t="s">
        <v>39</v>
      </c>
      <c r="D25" s="24" t="s">
        <v>40</v>
      </c>
      <c r="E25" s="24" t="s">
        <v>21</v>
      </c>
      <c r="F25" s="25">
        <v>0.005624999999999999</v>
      </c>
      <c r="G25" s="16">
        <v>0.001666666666666667</v>
      </c>
      <c r="H25" s="16">
        <v>0.005914351851851852</v>
      </c>
      <c r="I25" s="16">
        <f>G25+H25</f>
        <v>0.007581018518518519</v>
      </c>
    </row>
    <row r="26" spans="1:9" ht="12.75">
      <c r="A26" s="9"/>
      <c r="B26" s="2"/>
      <c r="F26" s="25"/>
      <c r="G26" s="16"/>
      <c r="H26" s="16"/>
      <c r="I26" s="2"/>
    </row>
    <row r="27" spans="1:9" ht="12.75">
      <c r="A27" s="12"/>
      <c r="B27" s="2" t="s">
        <v>2</v>
      </c>
      <c r="F27" s="14"/>
      <c r="G27" s="16"/>
      <c r="H27" s="16"/>
      <c r="I27" s="2"/>
    </row>
    <row r="28" spans="1:9" ht="12.75">
      <c r="A28" s="17" t="s">
        <v>3</v>
      </c>
      <c r="B28" s="18" t="s">
        <v>4</v>
      </c>
      <c r="C28" s="19" t="s">
        <v>18</v>
      </c>
      <c r="D28" s="20" t="s">
        <v>6</v>
      </c>
      <c r="E28" s="20" t="s">
        <v>7</v>
      </c>
      <c r="F28" s="18" t="s">
        <v>8</v>
      </c>
      <c r="G28" s="21" t="s">
        <v>9</v>
      </c>
      <c r="H28" s="21" t="s">
        <v>41</v>
      </c>
      <c r="I28" s="18" t="s">
        <v>11</v>
      </c>
    </row>
    <row r="29" spans="1:9" ht="15">
      <c r="A29" s="23">
        <v>1</v>
      </c>
      <c r="B29" s="2">
        <v>53</v>
      </c>
      <c r="C29" s="24" t="s">
        <v>42</v>
      </c>
      <c r="D29" s="24" t="s">
        <v>43</v>
      </c>
      <c r="E29" s="24" t="s">
        <v>21</v>
      </c>
      <c r="F29" s="25">
        <v>0.005393518518518519</v>
      </c>
      <c r="G29" s="16">
        <v>0.0007222222222222222</v>
      </c>
      <c r="H29" s="16">
        <v>0.005335648148148148</v>
      </c>
      <c r="I29" s="16">
        <f>G29+H29</f>
        <v>0.006057870370370371</v>
      </c>
    </row>
    <row r="30" spans="1:9" ht="15">
      <c r="A30" s="23">
        <v>2</v>
      </c>
      <c r="B30" s="2">
        <v>57</v>
      </c>
      <c r="C30" s="24" t="s">
        <v>44</v>
      </c>
      <c r="D30" s="24" t="s">
        <v>45</v>
      </c>
      <c r="E30" s="24" t="s">
        <v>21</v>
      </c>
      <c r="F30" s="25">
        <v>0.004913194444444445</v>
      </c>
      <c r="G30" s="16">
        <v>0.0012025462962962962</v>
      </c>
      <c r="H30" s="16">
        <v>0.004858796296296296</v>
      </c>
      <c r="I30" s="16">
        <f>G30+H30</f>
        <v>0.006061342592592592</v>
      </c>
    </row>
    <row r="31" spans="1:9" ht="15">
      <c r="A31" s="23">
        <v>3</v>
      </c>
      <c r="B31" s="2">
        <v>55</v>
      </c>
      <c r="C31" s="24" t="s">
        <v>46</v>
      </c>
      <c r="D31" s="24" t="s">
        <v>20</v>
      </c>
      <c r="E31" s="24" t="s">
        <v>21</v>
      </c>
      <c r="F31" s="25">
        <v>0.005127314814814815</v>
      </c>
      <c r="G31" s="16">
        <v>0.0009884259259259265</v>
      </c>
      <c r="H31" s="16">
        <v>0.0050810185185185186</v>
      </c>
      <c r="I31" s="16">
        <f>G31+H31</f>
        <v>0.006069444444444445</v>
      </c>
    </row>
    <row r="32" spans="1:9" ht="15">
      <c r="A32" s="23">
        <v>4</v>
      </c>
      <c r="B32" s="2">
        <v>58</v>
      </c>
      <c r="C32" s="24" t="s">
        <v>47</v>
      </c>
      <c r="D32" s="24" t="s">
        <v>13</v>
      </c>
      <c r="E32" s="24" t="s">
        <v>21</v>
      </c>
      <c r="F32" s="25">
        <v>0.004774305555555555</v>
      </c>
      <c r="G32" s="16">
        <v>0.001341435185185186</v>
      </c>
      <c r="H32" s="16">
        <v>0.0047858796296296295</v>
      </c>
      <c r="I32" s="16">
        <f>G32+H32</f>
        <v>0.0061273148148148155</v>
      </c>
    </row>
    <row r="33" spans="1:9" ht="15">
      <c r="A33" s="23">
        <v>5</v>
      </c>
      <c r="B33" s="2">
        <v>52</v>
      </c>
      <c r="C33" s="24" t="s">
        <v>48</v>
      </c>
      <c r="D33" s="24" t="s">
        <v>38</v>
      </c>
      <c r="E33" s="24" t="s">
        <v>21</v>
      </c>
      <c r="F33" s="25">
        <v>0.005648148148148148</v>
      </c>
      <c r="G33" s="16">
        <v>0.00046759259259259323</v>
      </c>
      <c r="H33" s="16">
        <v>0.005694444444444444</v>
      </c>
      <c r="I33" s="16">
        <f>G33+H33</f>
        <v>0.006162037037037037</v>
      </c>
    </row>
    <row r="34" spans="1:9" ht="15">
      <c r="A34" s="23">
        <v>6</v>
      </c>
      <c r="B34" s="2">
        <v>54</v>
      </c>
      <c r="C34" s="24" t="s">
        <v>49</v>
      </c>
      <c r="D34" s="24" t="s">
        <v>17</v>
      </c>
      <c r="E34" s="24" t="s">
        <v>21</v>
      </c>
      <c r="F34" s="25">
        <v>0.005326388888888888</v>
      </c>
      <c r="G34" s="16">
        <v>0.0007893518518518527</v>
      </c>
      <c r="H34" s="16">
        <v>0.00538425925925926</v>
      </c>
      <c r="I34" s="16">
        <f>G34+H34</f>
        <v>0.006173611111111112</v>
      </c>
    </row>
    <row r="35" spans="1:9" ht="12.75">
      <c r="A35" s="9"/>
      <c r="B35" s="2"/>
      <c r="F35" s="25"/>
      <c r="G35" s="16"/>
      <c r="H35" s="16"/>
      <c r="I35" s="2"/>
    </row>
    <row r="36" spans="1:9" ht="12.75">
      <c r="A36" s="12"/>
      <c r="B36" s="2" t="s">
        <v>2</v>
      </c>
      <c r="C36" s="13"/>
      <c r="D36" s="13"/>
      <c r="E36" s="14"/>
      <c r="F36" s="14"/>
      <c r="G36" s="16"/>
      <c r="H36" s="16"/>
      <c r="I36" s="2"/>
    </row>
    <row r="37" spans="1:9" ht="12.75">
      <c r="A37" s="17" t="s">
        <v>3</v>
      </c>
      <c r="B37" s="18" t="s">
        <v>4</v>
      </c>
      <c r="C37" s="19" t="s">
        <v>28</v>
      </c>
      <c r="D37" s="20" t="s">
        <v>6</v>
      </c>
      <c r="E37" s="20" t="s">
        <v>7</v>
      </c>
      <c r="F37" s="18" t="s">
        <v>8</v>
      </c>
      <c r="G37" s="21" t="s">
        <v>9</v>
      </c>
      <c r="H37" s="21" t="s">
        <v>10</v>
      </c>
      <c r="I37" s="18" t="s">
        <v>11</v>
      </c>
    </row>
    <row r="38" spans="1:9" ht="15">
      <c r="A38" s="23">
        <v>1</v>
      </c>
      <c r="B38" s="2">
        <v>63</v>
      </c>
      <c r="C38" s="24" t="s">
        <v>50</v>
      </c>
      <c r="D38" s="24" t="s">
        <v>30</v>
      </c>
      <c r="E38" s="24" t="s">
        <v>21</v>
      </c>
      <c r="F38" s="25">
        <v>0.005960648148148149</v>
      </c>
      <c r="G38" s="16">
        <v>0.0006828703703703693</v>
      </c>
      <c r="H38" s="16">
        <v>0.005953703703703704</v>
      </c>
      <c r="I38" s="16">
        <f>G38+H38</f>
        <v>0.006636574074074073</v>
      </c>
    </row>
    <row r="39" spans="1:9" ht="15">
      <c r="A39" s="23">
        <v>2</v>
      </c>
      <c r="B39" s="2">
        <v>68</v>
      </c>
      <c r="C39" s="24" t="s">
        <v>51</v>
      </c>
      <c r="D39" s="24" t="s">
        <v>52</v>
      </c>
      <c r="E39" s="24" t="s">
        <v>21</v>
      </c>
      <c r="F39" s="25">
        <v>0.005277777777777777</v>
      </c>
      <c r="G39" s="16">
        <v>0.0013657407407407412</v>
      </c>
      <c r="H39" s="16">
        <v>0.00527199074074074</v>
      </c>
      <c r="I39" s="16">
        <f>G39+H39</f>
        <v>0.0066377314814814814</v>
      </c>
    </row>
    <row r="40" spans="1:9" ht="15">
      <c r="A40" s="23">
        <v>3</v>
      </c>
      <c r="B40" s="2">
        <v>65</v>
      </c>
      <c r="C40" s="24" t="s">
        <v>53</v>
      </c>
      <c r="D40" s="24" t="s">
        <v>45</v>
      </c>
      <c r="E40" s="24" t="s">
        <v>21</v>
      </c>
      <c r="F40" s="25">
        <v>0.005694444444444444</v>
      </c>
      <c r="G40" s="16">
        <v>0.0009490740740740744</v>
      </c>
      <c r="H40" s="16">
        <v>0.005699074074074074</v>
      </c>
      <c r="I40" s="16">
        <f>G40+H40</f>
        <v>0.006648148148148149</v>
      </c>
    </row>
    <row r="41" spans="1:9" ht="15">
      <c r="A41" s="23">
        <v>4</v>
      </c>
      <c r="B41" s="2">
        <v>64</v>
      </c>
      <c r="C41" s="24" t="s">
        <v>54</v>
      </c>
      <c r="D41" s="24" t="s">
        <v>40</v>
      </c>
      <c r="E41" s="24" t="s">
        <v>21</v>
      </c>
      <c r="F41" s="25">
        <v>0.005763888888888889</v>
      </c>
      <c r="G41" s="16">
        <v>0.0008796296296296295</v>
      </c>
      <c r="H41" s="16">
        <v>0.005775462962962962</v>
      </c>
      <c r="I41" s="16">
        <f>G41+H41</f>
        <v>0.006655092592592592</v>
      </c>
    </row>
    <row r="42" spans="1:9" ht="15">
      <c r="A42" s="23">
        <v>5</v>
      </c>
      <c r="B42" s="2">
        <v>66</v>
      </c>
      <c r="C42" s="24" t="s">
        <v>55</v>
      </c>
      <c r="D42" s="24" t="s">
        <v>38</v>
      </c>
      <c r="E42" s="24" t="s">
        <v>21</v>
      </c>
      <c r="F42" s="25">
        <v>0.005601851851851852</v>
      </c>
      <c r="G42" s="16">
        <v>0.0010416666666666664</v>
      </c>
      <c r="H42" s="16">
        <v>0.005659722222222222</v>
      </c>
      <c r="I42" s="16">
        <f>G42+H42</f>
        <v>0.006701388888888889</v>
      </c>
    </row>
    <row r="43" spans="1:9" ht="12.75">
      <c r="A43" s="9"/>
      <c r="B43" s="2"/>
      <c r="G43" s="28"/>
      <c r="H43" s="28"/>
      <c r="I43" s="2"/>
    </row>
    <row r="44" spans="1:9" ht="12.75">
      <c r="A44" s="12"/>
      <c r="B44" s="2" t="s">
        <v>2</v>
      </c>
      <c r="C44" s="13"/>
      <c r="D44" s="13"/>
      <c r="E44" s="14"/>
      <c r="F44" s="14"/>
      <c r="G44" s="16"/>
      <c r="H44" s="16"/>
      <c r="I44" s="2"/>
    </row>
    <row r="45" spans="1:9" ht="12.75">
      <c r="A45" s="17" t="s">
        <v>3</v>
      </c>
      <c r="B45" s="18" t="s">
        <v>4</v>
      </c>
      <c r="C45" s="19" t="s">
        <v>18</v>
      </c>
      <c r="D45" s="20" t="s">
        <v>6</v>
      </c>
      <c r="E45" s="20" t="s">
        <v>7</v>
      </c>
      <c r="F45" s="18" t="s">
        <v>8</v>
      </c>
      <c r="G45" s="21" t="s">
        <v>9</v>
      </c>
      <c r="H45" s="21" t="s">
        <v>10</v>
      </c>
      <c r="I45" s="18" t="s">
        <v>11</v>
      </c>
    </row>
    <row r="46" spans="1:9" ht="15">
      <c r="A46" s="23">
        <v>1</v>
      </c>
      <c r="B46" s="2">
        <v>78</v>
      </c>
      <c r="C46" s="24" t="s">
        <v>56</v>
      </c>
      <c r="D46" s="24" t="s">
        <v>57</v>
      </c>
      <c r="E46" s="24" t="s">
        <v>21</v>
      </c>
      <c r="F46" s="25">
        <v>0.004748842592592592</v>
      </c>
      <c r="G46" s="16">
        <v>0.0011770833333333338</v>
      </c>
      <c r="H46" s="16">
        <v>0.0046307870370370366</v>
      </c>
      <c r="I46" s="16">
        <f>G46+H46</f>
        <v>0.00580787037037037</v>
      </c>
    </row>
    <row r="47" spans="1:9" ht="15">
      <c r="A47" s="23">
        <v>2</v>
      </c>
      <c r="B47" s="2">
        <v>72</v>
      </c>
      <c r="C47" s="24" t="s">
        <v>58</v>
      </c>
      <c r="D47" s="24" t="s">
        <v>26</v>
      </c>
      <c r="E47" s="24" t="s">
        <v>21</v>
      </c>
      <c r="F47" s="25">
        <v>0.005488425925925925</v>
      </c>
      <c r="G47" s="16">
        <v>0.0004375000000000004</v>
      </c>
      <c r="H47" s="16">
        <v>0.005435185185185185</v>
      </c>
      <c r="I47" s="16">
        <f>G47+H47</f>
        <v>0.005872685185185186</v>
      </c>
    </row>
    <row r="48" spans="1:9" ht="15">
      <c r="A48" s="23">
        <v>3</v>
      </c>
      <c r="B48" s="2">
        <v>76</v>
      </c>
      <c r="C48" s="24" t="s">
        <v>59</v>
      </c>
      <c r="D48" s="24" t="s">
        <v>26</v>
      </c>
      <c r="E48" s="24" t="s">
        <v>21</v>
      </c>
      <c r="F48" s="25">
        <v>0.0050254629629629625</v>
      </c>
      <c r="G48" s="16">
        <v>0.0009004629629629632</v>
      </c>
      <c r="H48" s="16">
        <v>0.005</v>
      </c>
      <c r="I48" s="16">
        <f>G48+H48</f>
        <v>0.005900462962962963</v>
      </c>
    </row>
    <row r="49" spans="1:9" ht="15">
      <c r="A49" s="23">
        <v>4</v>
      </c>
      <c r="B49" s="2">
        <v>77</v>
      </c>
      <c r="C49" s="24" t="s">
        <v>60</v>
      </c>
      <c r="D49" s="24" t="s">
        <v>57</v>
      </c>
      <c r="E49" s="24" t="s">
        <v>21</v>
      </c>
      <c r="F49" s="25">
        <v>0.004907407407407407</v>
      </c>
      <c r="G49" s="16">
        <v>0.0010185185185185184</v>
      </c>
      <c r="H49" s="16">
        <v>0.004884259259259259</v>
      </c>
      <c r="I49" s="16">
        <f>G49+H49</f>
        <v>0.005902777777777778</v>
      </c>
    </row>
    <row r="50" spans="1:9" ht="15">
      <c r="A50" s="23">
        <v>5</v>
      </c>
      <c r="B50" s="2">
        <v>71</v>
      </c>
      <c r="C50" s="24" t="s">
        <v>61</v>
      </c>
      <c r="D50" s="24" t="s">
        <v>26</v>
      </c>
      <c r="E50" s="24" t="s">
        <v>21</v>
      </c>
      <c r="F50" s="25">
        <v>0.005925925925925926</v>
      </c>
      <c r="G50" s="16">
        <v>0</v>
      </c>
      <c r="H50" s="16">
        <v>0.005916666666666666</v>
      </c>
      <c r="I50" s="16">
        <f>G50+H50</f>
        <v>0.005916666666666666</v>
      </c>
    </row>
    <row r="51" spans="1:9" ht="15">
      <c r="A51" s="23">
        <v>6</v>
      </c>
      <c r="B51" s="2">
        <v>74</v>
      </c>
      <c r="C51" s="24" t="s">
        <v>62</v>
      </c>
      <c r="D51" s="24" t="s">
        <v>45</v>
      </c>
      <c r="E51" s="24" t="s">
        <v>21</v>
      </c>
      <c r="F51" s="25">
        <v>0.0053125</v>
      </c>
      <c r="G51" s="16">
        <v>0.0006134259259259253</v>
      </c>
      <c r="H51" s="16">
        <v>0.005324074074074075</v>
      </c>
      <c r="I51" s="16">
        <f>G51+H51</f>
        <v>0.0059375</v>
      </c>
    </row>
    <row r="52" spans="1:9" ht="12.75">
      <c r="A52" s="9"/>
      <c r="B52" s="2"/>
      <c r="G52" s="16"/>
      <c r="H52" s="16"/>
      <c r="I52" s="2"/>
    </row>
    <row r="53" spans="1:9" ht="12.75">
      <c r="A53" s="12"/>
      <c r="B53" s="2" t="s">
        <v>2</v>
      </c>
      <c r="C53" s="13"/>
      <c r="D53" s="13"/>
      <c r="E53" s="14"/>
      <c r="F53" s="14"/>
      <c r="G53" s="16"/>
      <c r="H53" s="16"/>
      <c r="I53" s="2"/>
    </row>
    <row r="54" spans="1:9" ht="12.75">
      <c r="A54" s="17" t="s">
        <v>3</v>
      </c>
      <c r="B54" s="18" t="s">
        <v>4</v>
      </c>
      <c r="C54" s="19" t="s">
        <v>28</v>
      </c>
      <c r="D54" s="20" t="s">
        <v>6</v>
      </c>
      <c r="E54" s="20" t="s">
        <v>7</v>
      </c>
      <c r="F54" s="18" t="s">
        <v>8</v>
      </c>
      <c r="G54" s="21" t="s">
        <v>9</v>
      </c>
      <c r="H54" s="21" t="s">
        <v>41</v>
      </c>
      <c r="I54" s="18" t="s">
        <v>11</v>
      </c>
    </row>
    <row r="55" spans="1:9" ht="15">
      <c r="A55" s="23">
        <v>1</v>
      </c>
      <c r="B55" s="2">
        <v>84</v>
      </c>
      <c r="C55" s="24" t="s">
        <v>63</v>
      </c>
      <c r="D55" s="24" t="s">
        <v>23</v>
      </c>
      <c r="E55" s="24" t="s">
        <v>21</v>
      </c>
      <c r="F55" s="25">
        <v>0.005752314814814814</v>
      </c>
      <c r="G55" s="16">
        <v>0.0007407407407407406</v>
      </c>
      <c r="H55" s="16">
        <v>0.0056851851851851855</v>
      </c>
      <c r="I55" s="16">
        <f>G55+H55</f>
        <v>0.006425925925925926</v>
      </c>
    </row>
    <row r="56" spans="1:9" ht="15">
      <c r="A56" s="23">
        <v>2</v>
      </c>
      <c r="B56" s="2">
        <v>83</v>
      </c>
      <c r="C56" s="24" t="s">
        <v>64</v>
      </c>
      <c r="D56" s="24" t="s">
        <v>38</v>
      </c>
      <c r="E56" s="24" t="s">
        <v>21</v>
      </c>
      <c r="F56" s="25">
        <v>0.005925925925925926</v>
      </c>
      <c r="G56" s="16">
        <v>0.0005671296296296292</v>
      </c>
      <c r="H56" s="16">
        <v>0.00593287037037037</v>
      </c>
      <c r="I56" s="16">
        <f>G56+H56</f>
        <v>0.006499999999999999</v>
      </c>
    </row>
    <row r="57" spans="1:9" ht="15">
      <c r="A57" s="23">
        <v>3</v>
      </c>
      <c r="B57" s="2">
        <v>85</v>
      </c>
      <c r="C57" s="24" t="s">
        <v>65</v>
      </c>
      <c r="D57" s="24" t="s">
        <v>30</v>
      </c>
      <c r="E57" s="24" t="s">
        <v>21</v>
      </c>
      <c r="F57" s="25">
        <v>0.005671296296296296</v>
      </c>
      <c r="G57" s="16">
        <v>0.0008217592592592591</v>
      </c>
      <c r="H57" s="16">
        <v>0.005706018518518519</v>
      </c>
      <c r="I57" s="16">
        <f>G57+H57</f>
        <v>0.006527777777777778</v>
      </c>
    </row>
    <row r="58" spans="1:9" ht="15">
      <c r="A58" s="23">
        <v>4</v>
      </c>
      <c r="B58" s="2">
        <v>81</v>
      </c>
      <c r="C58" s="24" t="s">
        <v>66</v>
      </c>
      <c r="D58" s="24" t="s">
        <v>45</v>
      </c>
      <c r="E58" s="24" t="s">
        <v>21</v>
      </c>
      <c r="F58" s="25">
        <v>0.006493055555555555</v>
      </c>
      <c r="G58" s="16">
        <v>0</v>
      </c>
      <c r="H58" s="16">
        <v>0.00653125</v>
      </c>
      <c r="I58" s="16">
        <f>G58+H58</f>
        <v>0.00653125</v>
      </c>
    </row>
    <row r="59" spans="1:9" ht="12.75">
      <c r="A59" s="9"/>
      <c r="B59" s="2"/>
      <c r="G59" s="16"/>
      <c r="H59" s="16"/>
      <c r="I59" s="2"/>
    </row>
    <row r="60" spans="1:9" ht="12.75">
      <c r="A60" s="12"/>
      <c r="B60" s="2" t="s">
        <v>2</v>
      </c>
      <c r="C60" s="13"/>
      <c r="D60" s="13"/>
      <c r="E60" s="14"/>
      <c r="F60" s="14"/>
      <c r="G60" s="16"/>
      <c r="H60" s="16"/>
      <c r="I60" s="2"/>
    </row>
    <row r="61" spans="1:9" ht="12.75">
      <c r="A61" s="17" t="s">
        <v>3</v>
      </c>
      <c r="B61" s="18" t="s">
        <v>4</v>
      </c>
      <c r="C61" s="19" t="s">
        <v>18</v>
      </c>
      <c r="D61" s="20" t="s">
        <v>6</v>
      </c>
      <c r="E61" s="20" t="s">
        <v>7</v>
      </c>
      <c r="F61" s="18" t="s">
        <v>8</v>
      </c>
      <c r="G61" s="21" t="s">
        <v>9</v>
      </c>
      <c r="H61" s="21" t="s">
        <v>10</v>
      </c>
      <c r="I61" s="18" t="s">
        <v>11</v>
      </c>
    </row>
    <row r="62" spans="1:9" ht="15">
      <c r="A62" s="23">
        <v>1</v>
      </c>
      <c r="B62" s="2">
        <v>91</v>
      </c>
      <c r="C62" s="24" t="s">
        <v>67</v>
      </c>
      <c r="D62" s="24" t="s">
        <v>23</v>
      </c>
      <c r="E62" s="24" t="s">
        <v>21</v>
      </c>
      <c r="F62" s="25">
        <v>0.005829861111111111</v>
      </c>
      <c r="G62" s="16">
        <v>0</v>
      </c>
      <c r="H62" s="16">
        <v>0.0056851851851851855</v>
      </c>
      <c r="I62" s="16">
        <f>G62+H62</f>
        <v>0.0056851851851851855</v>
      </c>
    </row>
    <row r="63" spans="1:9" ht="15">
      <c r="A63" s="23">
        <v>2</v>
      </c>
      <c r="B63" s="2">
        <f>'[1]RawResults'!B79+10</f>
        <v>95</v>
      </c>
      <c r="C63" s="24" t="s">
        <v>68</v>
      </c>
      <c r="D63" s="24" t="s">
        <v>26</v>
      </c>
      <c r="E63" s="24" t="s">
        <v>21</v>
      </c>
      <c r="F63" s="25">
        <v>0.005115740740740741</v>
      </c>
      <c r="G63" s="16">
        <f>'[1]RawResults'!G89+'[1]RawResults'!F89-F63</f>
        <v>0.0007141203703703702</v>
      </c>
      <c r="H63" s="16">
        <v>0.0050578703703703706</v>
      </c>
      <c r="I63" s="16">
        <f>G63+H63</f>
        <v>0.005771990740740741</v>
      </c>
    </row>
    <row r="64" spans="1:9" ht="15">
      <c r="A64" s="23">
        <v>3</v>
      </c>
      <c r="B64" s="2">
        <v>92</v>
      </c>
      <c r="C64" s="24" t="s">
        <v>69</v>
      </c>
      <c r="D64" s="24" t="s">
        <v>26</v>
      </c>
      <c r="E64" s="24" t="s">
        <v>21</v>
      </c>
      <c r="F64" s="25">
        <v>0.0054826388888888885</v>
      </c>
      <c r="G64" s="16">
        <v>0.0003472222222222227</v>
      </c>
      <c r="H64" s="16">
        <v>0.005445601851851852</v>
      </c>
      <c r="I64" s="16">
        <f>G64+H64</f>
        <v>0.005792824074074074</v>
      </c>
    </row>
    <row r="65" spans="1:9" ht="15">
      <c r="A65" s="23">
        <v>4</v>
      </c>
      <c r="B65" s="2">
        <v>98</v>
      </c>
      <c r="C65" s="24" t="s">
        <v>70</v>
      </c>
      <c r="D65" s="24" t="s">
        <v>17</v>
      </c>
      <c r="E65" s="24" t="s">
        <v>21</v>
      </c>
      <c r="F65" s="25">
        <v>0.00460300925925926</v>
      </c>
      <c r="G65" s="16">
        <v>0.0012268518518518514</v>
      </c>
      <c r="H65" s="16">
        <v>0.004575231481481481</v>
      </c>
      <c r="I65" s="16">
        <f>G65+H65</f>
        <v>0.005802083333333333</v>
      </c>
    </row>
    <row r="66" spans="1:9" ht="15">
      <c r="A66" s="23">
        <v>5</v>
      </c>
      <c r="B66" s="2">
        <v>93</v>
      </c>
      <c r="C66" s="24" t="s">
        <v>71</v>
      </c>
      <c r="D66" s="24" t="s">
        <v>26</v>
      </c>
      <c r="E66" s="24" t="s">
        <v>21</v>
      </c>
      <c r="F66" s="25">
        <v>0.005380787037037037</v>
      </c>
      <c r="G66" s="16">
        <v>0.00044907407407407396</v>
      </c>
      <c r="H66" s="16">
        <v>0.005377314814814815</v>
      </c>
      <c r="I66" s="16">
        <f>G66+H66</f>
        <v>0.005826388888888889</v>
      </c>
    </row>
    <row r="67" spans="1:9" ht="15">
      <c r="A67" s="23">
        <v>6</v>
      </c>
      <c r="B67" s="2">
        <v>94</v>
      </c>
      <c r="C67" s="24" t="s">
        <v>72</v>
      </c>
      <c r="D67" s="24" t="s">
        <v>40</v>
      </c>
      <c r="E67" s="24" t="s">
        <v>21</v>
      </c>
      <c r="F67" s="25">
        <v>0.00530787037037037</v>
      </c>
      <c r="G67" s="16">
        <v>0.0005219907407407413</v>
      </c>
      <c r="H67" s="16">
        <v>0.005349537037037037</v>
      </c>
      <c r="I67" s="16">
        <f>G67+H67</f>
        <v>0.0058715277777777785</v>
      </c>
    </row>
    <row r="68" spans="1:9" ht="15">
      <c r="A68" s="23">
        <v>7</v>
      </c>
      <c r="B68" s="2">
        <v>97</v>
      </c>
      <c r="C68" s="24" t="s">
        <v>73</v>
      </c>
      <c r="D68" s="24" t="s">
        <v>57</v>
      </c>
      <c r="E68" s="24" t="s">
        <v>21</v>
      </c>
      <c r="F68" s="25">
        <v>0.004892361111111111</v>
      </c>
      <c r="G68" s="16">
        <v>0.0009375</v>
      </c>
      <c r="H68" s="16">
        <v>0.005032407407407408</v>
      </c>
      <c r="I68" s="16">
        <f>G68+H68</f>
        <v>0.005969907407407408</v>
      </c>
    </row>
    <row r="69" ht="12.75">
      <c r="A69" s="9"/>
    </row>
    <row r="70" spans="1:9" ht="15">
      <c r="A70" s="9"/>
      <c r="B70" s="2"/>
      <c r="C70" s="24"/>
      <c r="D70" s="24"/>
      <c r="E70" s="24"/>
      <c r="F70" s="25"/>
      <c r="G70" s="16"/>
      <c r="H70" s="16"/>
      <c r="I70" s="2"/>
    </row>
    <row r="71" spans="1:9" ht="12.75">
      <c r="A71" s="12"/>
      <c r="B71" s="2" t="s">
        <v>2</v>
      </c>
      <c r="C71" s="13"/>
      <c r="D71" s="13"/>
      <c r="E71" s="14"/>
      <c r="F71" s="14"/>
      <c r="G71" s="16"/>
      <c r="H71" s="16"/>
      <c r="I71" s="2"/>
    </row>
    <row r="72" spans="1:9" ht="12.75">
      <c r="A72" s="17" t="s">
        <v>3</v>
      </c>
      <c r="B72" s="18" t="s">
        <v>4</v>
      </c>
      <c r="C72" s="19" t="s">
        <v>28</v>
      </c>
      <c r="D72" s="20" t="s">
        <v>6</v>
      </c>
      <c r="E72" s="20" t="s">
        <v>7</v>
      </c>
      <c r="F72" s="18" t="s">
        <v>8</v>
      </c>
      <c r="G72" s="21" t="s">
        <v>9</v>
      </c>
      <c r="H72" s="21" t="s">
        <v>10</v>
      </c>
      <c r="I72" s="18" t="s">
        <v>11</v>
      </c>
    </row>
    <row r="73" spans="1:9" ht="15">
      <c r="A73" s="23">
        <v>1</v>
      </c>
      <c r="B73" s="2">
        <v>103</v>
      </c>
      <c r="C73" s="24" t="s">
        <v>74</v>
      </c>
      <c r="D73" s="24" t="s">
        <v>30</v>
      </c>
      <c r="E73" s="24" t="s">
        <v>21</v>
      </c>
      <c r="F73" s="25">
        <v>0.005844907407407407</v>
      </c>
      <c r="G73" s="16">
        <v>0.000590277777777779</v>
      </c>
      <c r="H73" s="16">
        <v>0.005792824074074074</v>
      </c>
      <c r="I73" s="16">
        <f>G73+H73</f>
        <v>0.006383101851851853</v>
      </c>
    </row>
    <row r="74" spans="1:9" ht="15">
      <c r="A74" s="23">
        <v>2</v>
      </c>
      <c r="B74" s="2">
        <v>107</v>
      </c>
      <c r="C74" s="24" t="s">
        <v>75</v>
      </c>
      <c r="D74" s="24" t="s">
        <v>13</v>
      </c>
      <c r="E74" s="24" t="s">
        <v>21</v>
      </c>
      <c r="F74" s="25">
        <v>0.005347222222222222</v>
      </c>
      <c r="G74" s="16">
        <v>0.0010879629629629642</v>
      </c>
      <c r="H74" s="16">
        <v>0.005296296296296296</v>
      </c>
      <c r="I74" s="16">
        <f>G74+H74</f>
        <v>0.0063842592592592605</v>
      </c>
    </row>
    <row r="75" spans="1:9" ht="15">
      <c r="A75" s="23">
        <v>3</v>
      </c>
      <c r="B75" s="2">
        <v>105</v>
      </c>
      <c r="C75" s="24" t="s">
        <v>76</v>
      </c>
      <c r="D75" s="24" t="s">
        <v>52</v>
      </c>
      <c r="E75" s="24" t="s">
        <v>21</v>
      </c>
      <c r="F75" s="25">
        <v>0.005659722222222222</v>
      </c>
      <c r="G75" s="16">
        <v>0.0007754629629629639</v>
      </c>
      <c r="H75" s="16">
        <v>0.005635416666666667</v>
      </c>
      <c r="I75" s="16">
        <f>G75+H75</f>
        <v>0.006410879629629631</v>
      </c>
    </row>
    <row r="76" spans="1:9" ht="15">
      <c r="A76" s="23">
        <v>4</v>
      </c>
      <c r="B76" s="2">
        <v>106</v>
      </c>
      <c r="C76" s="24" t="s">
        <v>77</v>
      </c>
      <c r="D76" s="24" t="s">
        <v>30</v>
      </c>
      <c r="E76" s="24" t="s">
        <v>21</v>
      </c>
      <c r="F76" s="25">
        <v>0.005509259259259259</v>
      </c>
      <c r="G76" s="16">
        <v>0.0009259259259259273</v>
      </c>
      <c r="H76" s="16">
        <v>0.005487268518518519</v>
      </c>
      <c r="I76" s="16">
        <f>G76+H76</f>
        <v>0.006413194444444446</v>
      </c>
    </row>
    <row r="77" spans="1:9" ht="15">
      <c r="A77" s="23">
        <v>5</v>
      </c>
      <c r="B77" s="2">
        <v>104</v>
      </c>
      <c r="C77" s="24" t="s">
        <v>78</v>
      </c>
      <c r="D77" s="24" t="s">
        <v>40</v>
      </c>
      <c r="E77" s="24" t="s">
        <v>21</v>
      </c>
      <c r="F77" s="25">
        <v>0.005729166666666667</v>
      </c>
      <c r="G77" s="16">
        <v>0.000706018518518519</v>
      </c>
      <c r="H77" s="16">
        <v>0.0057245370370370375</v>
      </c>
      <c r="I77" s="16">
        <f>G77+H77</f>
        <v>0.0064305555555555565</v>
      </c>
    </row>
    <row r="78" spans="1:9" ht="15">
      <c r="A78" s="9"/>
      <c r="B78" s="2"/>
      <c r="C78" s="24"/>
      <c r="D78" s="24"/>
      <c r="E78" s="24"/>
      <c r="F78" s="25"/>
      <c r="G78" s="16"/>
      <c r="H78" s="16"/>
      <c r="I78" s="2"/>
    </row>
    <row r="79" spans="1:9" ht="12.75">
      <c r="A79" s="9"/>
      <c r="B79" s="2"/>
      <c r="C79" s="13"/>
      <c r="D79" s="13"/>
      <c r="E79" s="14"/>
      <c r="F79" s="15"/>
      <c r="G79" s="16"/>
      <c r="H79" s="16"/>
      <c r="I79" s="2"/>
    </row>
    <row r="80" spans="1:9" ht="12" customHeight="1">
      <c r="A80" s="12"/>
      <c r="B80" s="2" t="s">
        <v>2</v>
      </c>
      <c r="C80" s="13"/>
      <c r="D80" s="13"/>
      <c r="E80" s="14"/>
      <c r="F80" s="14"/>
      <c r="G80" s="16"/>
      <c r="H80" s="16"/>
      <c r="I80" s="2"/>
    </row>
    <row r="81" spans="1:9" ht="12.75">
      <c r="A81" s="17" t="s">
        <v>3</v>
      </c>
      <c r="B81" s="18" t="s">
        <v>4</v>
      </c>
      <c r="C81" s="19" t="s">
        <v>18</v>
      </c>
      <c r="D81" s="20" t="s">
        <v>6</v>
      </c>
      <c r="E81" s="20" t="s">
        <v>7</v>
      </c>
      <c r="F81" s="18" t="s">
        <v>8</v>
      </c>
      <c r="G81" s="21" t="s">
        <v>9</v>
      </c>
      <c r="H81" s="21" t="s">
        <v>10</v>
      </c>
      <c r="I81" s="18" t="s">
        <v>11</v>
      </c>
    </row>
    <row r="82" spans="1:9" ht="15">
      <c r="A82" s="23">
        <v>1</v>
      </c>
      <c r="B82" s="2">
        <v>116</v>
      </c>
      <c r="C82" s="24" t="s">
        <v>79</v>
      </c>
      <c r="D82" s="24" t="s">
        <v>80</v>
      </c>
      <c r="E82" s="24" t="s">
        <v>21</v>
      </c>
      <c r="F82" s="25">
        <v>0.004976851851851852</v>
      </c>
      <c r="G82" s="16">
        <v>0.0008240740740740734</v>
      </c>
      <c r="H82" s="16">
        <v>0.004965277777777778</v>
      </c>
      <c r="I82" s="16">
        <f>G82+H82</f>
        <v>0.005789351851851851</v>
      </c>
    </row>
    <row r="83" spans="1:9" ht="15">
      <c r="A83" s="23">
        <v>2</v>
      </c>
      <c r="B83" s="2">
        <v>118</v>
      </c>
      <c r="C83" s="24" t="s">
        <v>81</v>
      </c>
      <c r="D83" s="24" t="s">
        <v>40</v>
      </c>
      <c r="E83" s="24" t="s">
        <v>21</v>
      </c>
      <c r="F83" s="25">
        <v>0.004545138888888889</v>
      </c>
      <c r="G83" s="16">
        <v>0.0012557870370370362</v>
      </c>
      <c r="H83" s="16">
        <v>0.004539351851851853</v>
      </c>
      <c r="I83" s="16">
        <f>G83+H83</f>
        <v>0.005795138888888889</v>
      </c>
    </row>
    <row r="84" spans="1:9" ht="15">
      <c r="A84" s="23">
        <v>3</v>
      </c>
      <c r="B84" s="2">
        <v>114</v>
      </c>
      <c r="C84" s="24" t="s">
        <v>82</v>
      </c>
      <c r="D84" s="24" t="s">
        <v>26</v>
      </c>
      <c r="E84" s="24" t="s">
        <v>21</v>
      </c>
      <c r="F84" s="25">
        <v>0.0053750000000000004</v>
      </c>
      <c r="G84" s="16">
        <v>0.0004259259259259251</v>
      </c>
      <c r="H84" s="16">
        <v>0.005386574074074074</v>
      </c>
      <c r="I84" s="16">
        <f>G84+H84</f>
        <v>0.005812499999999999</v>
      </c>
    </row>
    <row r="85" spans="1:9" ht="15">
      <c r="A85" s="23">
        <v>4</v>
      </c>
      <c r="B85" s="2">
        <v>111</v>
      </c>
      <c r="C85" s="24" t="s">
        <v>83</v>
      </c>
      <c r="D85" s="24" t="s">
        <v>26</v>
      </c>
      <c r="E85" s="24" t="s">
        <v>21</v>
      </c>
      <c r="F85" s="25">
        <v>0.0058009259259259255</v>
      </c>
      <c r="G85" s="16">
        <v>0</v>
      </c>
      <c r="H85" s="16">
        <v>0.005869212962962962</v>
      </c>
      <c r="I85" s="16">
        <f>G85+H85</f>
        <v>0.005869212962962962</v>
      </c>
    </row>
    <row r="86" spans="1:9" ht="15">
      <c r="A86" s="23">
        <v>5</v>
      </c>
      <c r="B86" s="2">
        <v>113</v>
      </c>
      <c r="C86" s="24" t="s">
        <v>84</v>
      </c>
      <c r="D86" s="24" t="s">
        <v>38</v>
      </c>
      <c r="E86" s="24" t="s">
        <v>21</v>
      </c>
      <c r="F86" s="25">
        <v>0.005474537037037037</v>
      </c>
      <c r="G86" s="16">
        <v>0.0003263888888888882</v>
      </c>
      <c r="H86" s="16">
        <v>0.005555555555555556</v>
      </c>
      <c r="I86" s="16">
        <f>G86+H86</f>
        <v>0.005881944444444444</v>
      </c>
    </row>
    <row r="87" spans="1:9" ht="15">
      <c r="A87" s="23">
        <v>6</v>
      </c>
      <c r="B87" s="2">
        <v>117</v>
      </c>
      <c r="C87" s="24" t="s">
        <v>85</v>
      </c>
      <c r="D87" s="24"/>
      <c r="E87" s="24" t="s">
        <v>21</v>
      </c>
      <c r="F87" s="25">
        <v>0.004890046296296296</v>
      </c>
      <c r="G87" s="16">
        <v>0.0009108796296296295</v>
      </c>
      <c r="H87" s="16">
        <v>0.005046296296296296</v>
      </c>
      <c r="I87" s="16">
        <f>G87+H87</f>
        <v>0.005957175925925926</v>
      </c>
    </row>
    <row r="88" spans="1:9" ht="12.75">
      <c r="A88" s="9"/>
      <c r="B88" s="2"/>
      <c r="G88" s="16"/>
      <c r="H88" s="16"/>
      <c r="I88" s="2"/>
    </row>
    <row r="89" spans="1:9" ht="12.75">
      <c r="A89" s="12"/>
      <c r="B89" s="2" t="s">
        <v>2</v>
      </c>
      <c r="C89" s="13"/>
      <c r="D89" s="13"/>
      <c r="E89" s="14"/>
      <c r="F89" s="14"/>
      <c r="G89" s="16"/>
      <c r="H89" s="16"/>
      <c r="I89" s="2"/>
    </row>
    <row r="90" spans="1:9" ht="12.75">
      <c r="A90" s="17" t="s">
        <v>3</v>
      </c>
      <c r="B90" s="18" t="s">
        <v>4</v>
      </c>
      <c r="C90" s="19" t="s">
        <v>18</v>
      </c>
      <c r="D90" s="20" t="s">
        <v>6</v>
      </c>
      <c r="E90" s="20" t="s">
        <v>7</v>
      </c>
      <c r="F90" s="18" t="s">
        <v>8</v>
      </c>
      <c r="G90" s="21" t="s">
        <v>9</v>
      </c>
      <c r="H90" s="21" t="s">
        <v>10</v>
      </c>
      <c r="I90" s="18" t="s">
        <v>11</v>
      </c>
    </row>
    <row r="91" spans="1:9" ht="15">
      <c r="A91" s="23">
        <v>1</v>
      </c>
      <c r="B91" s="2">
        <v>125</v>
      </c>
      <c r="C91" s="24" t="s">
        <v>86</v>
      </c>
      <c r="D91" s="24" t="s">
        <v>26</v>
      </c>
      <c r="E91" s="24" t="s">
        <v>21</v>
      </c>
      <c r="F91" s="25">
        <v>0.005059027777777778</v>
      </c>
      <c r="G91" s="16">
        <v>0.0006956018518518526</v>
      </c>
      <c r="H91" s="16">
        <v>0.0049097222222222224</v>
      </c>
      <c r="I91" s="16">
        <f>G91+H91</f>
        <v>0.005605324074074075</v>
      </c>
    </row>
    <row r="92" spans="1:9" ht="15">
      <c r="A92" s="23">
        <v>2</v>
      </c>
      <c r="B92" s="2">
        <v>128</v>
      </c>
      <c r="C92" s="24" t="s">
        <v>87</v>
      </c>
      <c r="D92" s="24" t="s">
        <v>26</v>
      </c>
      <c r="E92" s="24" t="s">
        <v>21</v>
      </c>
      <c r="F92" s="25">
        <v>0.004479166666666667</v>
      </c>
      <c r="G92" s="16">
        <v>0.0012754629629629635</v>
      </c>
      <c r="H92" s="16">
        <v>0.0044212962962962956</v>
      </c>
      <c r="I92" s="16">
        <f>G92+H92</f>
        <v>0.005696759259259259</v>
      </c>
    </row>
    <row r="93" spans="1:9" ht="15">
      <c r="A93" s="23">
        <v>3</v>
      </c>
      <c r="B93" s="2">
        <v>121</v>
      </c>
      <c r="C93" s="24" t="s">
        <v>88</v>
      </c>
      <c r="D93" s="24" t="s">
        <v>23</v>
      </c>
      <c r="E93" s="24" t="s">
        <v>21</v>
      </c>
      <c r="F93" s="25">
        <v>0.00575462962962963</v>
      </c>
      <c r="G93" s="16">
        <v>0</v>
      </c>
      <c r="H93" s="16">
        <v>0.005726851851851851</v>
      </c>
      <c r="I93" s="16">
        <f>G93+H93</f>
        <v>0.005726851851851851</v>
      </c>
    </row>
    <row r="94" spans="1:9" ht="15">
      <c r="A94" s="23">
        <v>4</v>
      </c>
      <c r="B94" s="2">
        <v>123</v>
      </c>
      <c r="C94" s="24" t="s">
        <v>89</v>
      </c>
      <c r="D94" s="24" t="s">
        <v>32</v>
      </c>
      <c r="E94" s="24" t="s">
        <v>21</v>
      </c>
      <c r="F94" s="25">
        <v>0.005371527777777778</v>
      </c>
      <c r="G94" s="16">
        <v>0.00038310185185185235</v>
      </c>
      <c r="H94" s="16">
        <v>0.005377314814814815</v>
      </c>
      <c r="I94" s="16">
        <f>G94+H94</f>
        <v>0.005760416666666667</v>
      </c>
    </row>
    <row r="95" spans="1:9" ht="15">
      <c r="A95" s="23">
        <v>5</v>
      </c>
      <c r="B95" s="2">
        <v>124</v>
      </c>
      <c r="C95" s="24" t="s">
        <v>90</v>
      </c>
      <c r="D95" s="24" t="s">
        <v>13</v>
      </c>
      <c r="E95" s="24" t="s">
        <v>21</v>
      </c>
      <c r="F95" s="25">
        <v>0.005159722222222222</v>
      </c>
      <c r="G95" s="16">
        <v>0.0005949074074074086</v>
      </c>
      <c r="H95" s="16">
        <v>0.0051666666666666675</v>
      </c>
      <c r="I95" s="16">
        <f>G95+H95</f>
        <v>0.005761574074074076</v>
      </c>
    </row>
    <row r="96" spans="1:9" ht="15">
      <c r="A96" s="23">
        <v>6</v>
      </c>
      <c r="B96" s="2">
        <v>126</v>
      </c>
      <c r="C96" s="24" t="s">
        <v>91</v>
      </c>
      <c r="D96" s="24" t="s">
        <v>23</v>
      </c>
      <c r="E96" s="24" t="s">
        <v>21</v>
      </c>
      <c r="F96" s="25">
        <v>0.004965277777777778</v>
      </c>
      <c r="G96" s="16">
        <v>0.0007893518518518527</v>
      </c>
      <c r="H96" s="16">
        <v>0.005023148148148148</v>
      </c>
      <c r="I96" s="16">
        <f>G96+H96</f>
        <v>0.005812500000000001</v>
      </c>
    </row>
    <row r="97" spans="1:9" ht="15">
      <c r="A97" s="23">
        <v>7</v>
      </c>
      <c r="B97" s="2">
        <v>127</v>
      </c>
      <c r="C97" s="24" t="s">
        <v>92</v>
      </c>
      <c r="D97" s="24" t="s">
        <v>17</v>
      </c>
      <c r="E97" s="24" t="s">
        <v>21</v>
      </c>
      <c r="F97" s="25">
        <v>0.0048321759259259255</v>
      </c>
      <c r="G97" s="16">
        <v>0.0009224537037037048</v>
      </c>
      <c r="H97" s="16">
        <v>0.004895833333333333</v>
      </c>
      <c r="I97" s="16">
        <f>G97+H97</f>
        <v>0.005818287037037038</v>
      </c>
    </row>
    <row r="98" spans="1:9" ht="12.75">
      <c r="A98" s="9"/>
      <c r="B98" s="2"/>
      <c r="F98" s="26"/>
      <c r="G98" s="16"/>
      <c r="H98" s="16"/>
      <c r="I98" s="2"/>
    </row>
    <row r="99" spans="3:9" ht="15">
      <c r="C99" s="24"/>
      <c r="D99" s="24"/>
      <c r="E99" s="24"/>
      <c r="F99" s="29"/>
      <c r="G99" s="24"/>
      <c r="H99" s="24"/>
      <c r="I99" s="24"/>
    </row>
    <row r="100" spans="1:9" ht="15">
      <c r="A100" s="30" t="s">
        <v>93</v>
      </c>
      <c r="C100" s="24" t="s">
        <v>94</v>
      </c>
      <c r="D100" s="24" t="s">
        <v>40</v>
      </c>
      <c r="E100" s="24" t="s">
        <v>21</v>
      </c>
      <c r="F100" s="25">
        <v>0.0052893518518518515</v>
      </c>
      <c r="G100" s="16"/>
      <c r="H100" s="16"/>
      <c r="I100" s="2"/>
    </row>
    <row r="101" spans="2:9" ht="15">
      <c r="B101" s="2">
        <v>21</v>
      </c>
      <c r="C101" s="24" t="s">
        <v>95</v>
      </c>
      <c r="D101" s="24" t="s">
        <v>13</v>
      </c>
      <c r="E101" s="24" t="s">
        <v>14</v>
      </c>
      <c r="F101" s="25">
        <v>0.0025289351851851853</v>
      </c>
      <c r="G101" s="16"/>
      <c r="H101" s="16"/>
      <c r="I101" s="24"/>
    </row>
    <row r="102" spans="2:10" ht="15">
      <c r="B102" s="2">
        <v>22</v>
      </c>
      <c r="C102" s="24" t="s">
        <v>96</v>
      </c>
      <c r="D102" s="24" t="s">
        <v>13</v>
      </c>
      <c r="E102" s="24" t="s">
        <v>14</v>
      </c>
      <c r="F102" s="25">
        <v>0.0024652777777777776</v>
      </c>
      <c r="G102" s="16"/>
      <c r="H102" s="16"/>
      <c r="I102" s="24"/>
      <c r="J102" s="31"/>
    </row>
    <row r="103" spans="2:9" ht="15">
      <c r="B103" s="2">
        <v>23</v>
      </c>
      <c r="C103" s="24" t="s">
        <v>97</v>
      </c>
      <c r="D103" s="24" t="s">
        <v>13</v>
      </c>
      <c r="E103" s="24" t="s">
        <v>14</v>
      </c>
      <c r="F103" s="25">
        <v>0.0021180555555555553</v>
      </c>
      <c r="G103" s="16"/>
      <c r="H103" s="16"/>
      <c r="I103" s="24"/>
    </row>
    <row r="104" spans="2:9" ht="15">
      <c r="B104" s="2">
        <v>12</v>
      </c>
      <c r="C104" s="24" t="s">
        <v>98</v>
      </c>
      <c r="D104" s="24" t="s">
        <v>13</v>
      </c>
      <c r="E104" s="24" t="s">
        <v>14</v>
      </c>
      <c r="F104" s="25">
        <v>0.0026967592592592594</v>
      </c>
      <c r="G104" s="16"/>
      <c r="H104" s="16"/>
      <c r="I104" s="16"/>
    </row>
    <row r="105" spans="1:9" ht="15">
      <c r="A105" s="23"/>
      <c r="B105" s="2">
        <v>31</v>
      </c>
      <c r="C105" s="24" t="s">
        <v>99</v>
      </c>
      <c r="D105" s="24" t="s">
        <v>26</v>
      </c>
      <c r="E105" s="24" t="s">
        <v>21</v>
      </c>
      <c r="F105" s="25">
        <v>0.006306712962962963</v>
      </c>
      <c r="G105" s="16"/>
      <c r="H105" s="16"/>
      <c r="I105" s="16"/>
    </row>
    <row r="106" spans="2:9" ht="15">
      <c r="B106" s="2">
        <v>34</v>
      </c>
      <c r="C106" s="24" t="s">
        <v>100</v>
      </c>
      <c r="D106" s="24" t="s">
        <v>26</v>
      </c>
      <c r="E106" s="24" t="s">
        <v>21</v>
      </c>
      <c r="F106" s="25">
        <v>0.0053287037037037036</v>
      </c>
      <c r="G106" s="16"/>
      <c r="H106" s="16"/>
      <c r="I106" s="16"/>
    </row>
    <row r="107" spans="2:9" ht="15">
      <c r="B107" s="2">
        <v>35</v>
      </c>
      <c r="C107" s="24" t="s">
        <v>101</v>
      </c>
      <c r="D107" s="24" t="s">
        <v>40</v>
      </c>
      <c r="E107" s="24" t="s">
        <v>21</v>
      </c>
      <c r="F107" s="25">
        <v>0.005133101851851851</v>
      </c>
      <c r="G107" s="16"/>
      <c r="H107" s="16"/>
      <c r="I107" s="16"/>
    </row>
    <row r="108" spans="1:9" ht="15">
      <c r="A108" s="9"/>
      <c r="B108" s="2">
        <v>45</v>
      </c>
      <c r="C108" s="24" t="s">
        <v>102</v>
      </c>
      <c r="D108" s="24" t="s">
        <v>57</v>
      </c>
      <c r="E108" s="24" t="s">
        <v>21</v>
      </c>
      <c r="F108" s="25">
        <v>0.005717592592592593</v>
      </c>
      <c r="G108" s="16"/>
      <c r="H108" s="16"/>
      <c r="I108" s="16"/>
    </row>
    <row r="109" spans="1:9" ht="15">
      <c r="A109" s="23"/>
      <c r="B109" s="2">
        <v>61</v>
      </c>
      <c r="C109" s="24" t="s">
        <v>103</v>
      </c>
      <c r="D109" s="24" t="s">
        <v>30</v>
      </c>
      <c r="E109" s="24" t="s">
        <v>21</v>
      </c>
      <c r="F109" s="25">
        <v>0.006643518518518518</v>
      </c>
      <c r="G109" s="16"/>
      <c r="H109" s="16"/>
      <c r="I109" s="16"/>
    </row>
    <row r="110" spans="1:9" ht="15" customHeight="1">
      <c r="A110" s="23"/>
      <c r="B110" s="2">
        <v>62</v>
      </c>
      <c r="C110" s="24" t="s">
        <v>104</v>
      </c>
      <c r="D110" s="24" t="s">
        <v>20</v>
      </c>
      <c r="E110" s="24" t="s">
        <v>21</v>
      </c>
      <c r="F110" s="25">
        <v>0.00619212962962963</v>
      </c>
      <c r="G110" s="16"/>
      <c r="H110" s="16"/>
      <c r="I110" s="16"/>
    </row>
    <row r="111" spans="1:9" ht="15">
      <c r="A111" s="9"/>
      <c r="B111" s="2">
        <v>67</v>
      </c>
      <c r="C111" s="24" t="s">
        <v>105</v>
      </c>
      <c r="D111" s="24" t="s">
        <v>40</v>
      </c>
      <c r="E111" s="24" t="s">
        <v>21</v>
      </c>
      <c r="F111" s="25">
        <v>0.005486111111111112</v>
      </c>
      <c r="G111" s="16"/>
      <c r="H111" s="16"/>
      <c r="I111" s="16"/>
    </row>
    <row r="112" spans="1:9" ht="15">
      <c r="A112" s="23"/>
      <c r="B112" s="2">
        <v>73</v>
      </c>
      <c r="C112" s="24" t="s">
        <v>106</v>
      </c>
      <c r="D112" s="24" t="s">
        <v>20</v>
      </c>
      <c r="E112" s="24" t="s">
        <v>21</v>
      </c>
      <c r="F112" s="25">
        <v>0.005381944444444445</v>
      </c>
      <c r="G112" s="16"/>
      <c r="H112" s="16"/>
      <c r="I112" s="16"/>
    </row>
    <row r="113" spans="1:9" ht="15" customHeight="1">
      <c r="A113" s="23"/>
      <c r="B113" s="2">
        <v>75</v>
      </c>
      <c r="C113" s="24" t="s">
        <v>107</v>
      </c>
      <c r="D113" s="24" t="s">
        <v>40</v>
      </c>
      <c r="E113" s="24" t="s">
        <v>21</v>
      </c>
      <c r="F113" s="25">
        <v>0.005126157407407407</v>
      </c>
      <c r="G113" s="16"/>
      <c r="H113" s="16"/>
      <c r="I113" s="16"/>
    </row>
    <row r="114" spans="2:9" ht="15">
      <c r="B114" s="2">
        <v>82</v>
      </c>
      <c r="C114" s="24" t="s">
        <v>108</v>
      </c>
      <c r="D114" s="24" t="s">
        <v>40</v>
      </c>
      <c r="E114" s="24" t="s">
        <v>21</v>
      </c>
      <c r="F114" s="25">
        <v>0.006180555555555556</v>
      </c>
      <c r="G114" s="16"/>
      <c r="H114" s="16"/>
      <c r="I114" s="16"/>
    </row>
    <row r="115" spans="2:9" ht="15">
      <c r="B115" s="2">
        <v>86</v>
      </c>
      <c r="C115" s="24" t="s">
        <v>109</v>
      </c>
      <c r="D115" s="24" t="s">
        <v>26</v>
      </c>
      <c r="E115" s="24" t="s">
        <v>21</v>
      </c>
      <c r="F115" s="25">
        <v>0.005532407407407407</v>
      </c>
      <c r="G115" s="16"/>
      <c r="H115" s="16"/>
      <c r="I115" s="16"/>
    </row>
    <row r="116" spans="2:9" ht="15">
      <c r="B116" s="2">
        <v>87</v>
      </c>
      <c r="C116" s="24" t="s">
        <v>110</v>
      </c>
      <c r="D116" s="24" t="s">
        <v>26</v>
      </c>
      <c r="E116" s="24" t="s">
        <v>21</v>
      </c>
      <c r="F116" s="25">
        <v>0.005486111111111112</v>
      </c>
      <c r="G116" s="16"/>
      <c r="H116" s="16"/>
      <c r="I116" s="16"/>
    </row>
    <row r="117" spans="2:9" ht="15">
      <c r="B117" s="2">
        <v>95</v>
      </c>
      <c r="C117" s="24" t="s">
        <v>68</v>
      </c>
      <c r="D117" s="24" t="s">
        <v>26</v>
      </c>
      <c r="E117" s="24" t="s">
        <v>21</v>
      </c>
      <c r="F117" s="25">
        <v>0.005115740740740741</v>
      </c>
      <c r="G117" s="16"/>
      <c r="H117" s="16"/>
      <c r="I117" s="16"/>
    </row>
    <row r="118" spans="2:9" ht="15">
      <c r="B118" s="2">
        <v>96</v>
      </c>
      <c r="C118" s="24" t="s">
        <v>111</v>
      </c>
      <c r="D118" s="24" t="s">
        <v>30</v>
      </c>
      <c r="E118" s="24" t="s">
        <v>21</v>
      </c>
      <c r="F118" s="25">
        <v>0.005023148148148148</v>
      </c>
      <c r="G118" s="16"/>
      <c r="H118" s="16"/>
      <c r="I118" s="16"/>
    </row>
    <row r="119" spans="2:9" ht="15">
      <c r="B119" s="2">
        <v>101</v>
      </c>
      <c r="C119" s="24" t="s">
        <v>112</v>
      </c>
      <c r="D119" s="24" t="s">
        <v>32</v>
      </c>
      <c r="E119" s="24" t="s">
        <v>21</v>
      </c>
      <c r="F119" s="25">
        <v>0.006435185185185186</v>
      </c>
      <c r="G119" s="16"/>
      <c r="H119" s="16"/>
      <c r="I119" s="16"/>
    </row>
    <row r="120" spans="2:9" ht="15">
      <c r="B120" s="2">
        <v>102</v>
      </c>
      <c r="C120" s="24" t="s">
        <v>113</v>
      </c>
      <c r="D120" s="24" t="s">
        <v>13</v>
      </c>
      <c r="E120" s="24" t="s">
        <v>21</v>
      </c>
      <c r="F120" s="25">
        <v>0.006006944444444444</v>
      </c>
      <c r="G120" s="16"/>
      <c r="H120" s="16"/>
      <c r="I120" s="16"/>
    </row>
    <row r="121" spans="2:9" ht="15">
      <c r="B121" s="2">
        <v>112</v>
      </c>
      <c r="C121" s="24" t="s">
        <v>114</v>
      </c>
      <c r="D121" s="24" t="s">
        <v>23</v>
      </c>
      <c r="E121" s="24" t="s">
        <v>21</v>
      </c>
      <c r="F121" s="25">
        <f>VLOOKUP(C121,'[2]Sheet1'!$C$5:$O$124,13,FALSE)</f>
        <v>0.0056932870370370375</v>
      </c>
      <c r="G121" s="16"/>
      <c r="H121" s="16"/>
      <c r="I121" s="16"/>
    </row>
    <row r="122" spans="2:9" ht="15">
      <c r="B122" s="2">
        <v>115</v>
      </c>
      <c r="C122" s="24" t="s">
        <v>115</v>
      </c>
      <c r="D122" s="24" t="s">
        <v>26</v>
      </c>
      <c r="E122" s="24" t="s">
        <v>21</v>
      </c>
      <c r="F122" s="25">
        <v>0.005092592592592592</v>
      </c>
      <c r="G122" s="16"/>
      <c r="H122" s="16"/>
      <c r="I122" s="16"/>
    </row>
    <row r="123" spans="1:9" ht="15">
      <c r="A123" s="9"/>
      <c r="B123" s="2">
        <v>122</v>
      </c>
      <c r="C123" s="24" t="s">
        <v>116</v>
      </c>
      <c r="D123" s="24" t="s">
        <v>45</v>
      </c>
      <c r="E123" s="24" t="s">
        <v>21</v>
      </c>
      <c r="F123" s="25">
        <v>0.005462962962962964</v>
      </c>
      <c r="G123" s="16"/>
      <c r="H123" s="16"/>
      <c r="I123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2020-07-18T03:53:45Z</dcterms:created>
  <dcterms:modified xsi:type="dcterms:W3CDTF">2020-07-18T03:58:10Z</dcterms:modified>
  <cp:category/>
  <cp:version/>
  <cp:contentType/>
  <cp:contentStatus/>
</cp:coreProperties>
</file>