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779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<sst xmlns="http://schemas.openxmlformats.org/spreadsheetml/2006/main" count="469" uniqueCount="239">
  <si>
    <t>Head of the Marriybnong</t>
  </si>
  <si>
    <t>Saturday, August 6, 2016</t>
  </si>
  <si>
    <t>Results</t>
  </si>
  <si>
    <t>position</t>
  </si>
  <si>
    <t>Bow Number</t>
  </si>
  <si>
    <t>Club</t>
  </si>
  <si>
    <t>Category</t>
  </si>
  <si>
    <t>Stroke</t>
  </si>
  <si>
    <t>1st</t>
  </si>
  <si>
    <t>Corio</t>
  </si>
  <si>
    <t>Racing Boat</t>
  </si>
  <si>
    <t>Day, William</t>
  </si>
  <si>
    <t>2nd</t>
  </si>
  <si>
    <t>Day, Timothy</t>
  </si>
  <si>
    <t>7th</t>
  </si>
  <si>
    <t>CBRC</t>
  </si>
  <si>
    <t>Dingle, matt</t>
  </si>
  <si>
    <t>4th</t>
  </si>
  <si>
    <t>Essendon</t>
  </si>
  <si>
    <t>Spiller, Rhett</t>
  </si>
  <si>
    <t>3rd</t>
  </si>
  <si>
    <t>Powerhouse</t>
  </si>
  <si>
    <t>Inglis, Nick</t>
  </si>
  <si>
    <t>11th</t>
  </si>
  <si>
    <t>Matic, Lukas</t>
  </si>
  <si>
    <t>13th</t>
  </si>
  <si>
    <t>MUBC</t>
  </si>
  <si>
    <t>Leckie, Nathan</t>
  </si>
  <si>
    <t>5th</t>
  </si>
  <si>
    <t>MRC</t>
  </si>
  <si>
    <t>Cregan, Tom</t>
  </si>
  <si>
    <t>8th</t>
  </si>
  <si>
    <t>Footscray</t>
  </si>
  <si>
    <t>McSweeney, Tim</t>
  </si>
  <si>
    <t>6th</t>
  </si>
  <si>
    <t>Antonie, Peter</t>
  </si>
  <si>
    <t>9th</t>
  </si>
  <si>
    <t>Low, Eric</t>
  </si>
  <si>
    <t>12th</t>
  </si>
  <si>
    <t>Leehane, Andrew</t>
  </si>
  <si>
    <t>51st</t>
  </si>
  <si>
    <t>Hawthorn</t>
  </si>
  <si>
    <t>Oliver, Mark</t>
  </si>
  <si>
    <t>14th</t>
  </si>
  <si>
    <t>Blythe, Riley</t>
  </si>
  <si>
    <t>20th</t>
  </si>
  <si>
    <t>Sweatman, Andrew</t>
  </si>
  <si>
    <t>15th</t>
  </si>
  <si>
    <t>Other</t>
  </si>
  <si>
    <t>Jeffery, Matt</t>
  </si>
  <si>
    <t>18th</t>
  </si>
  <si>
    <t>Aberle, Peter</t>
  </si>
  <si>
    <t>40th</t>
  </si>
  <si>
    <t>Vogan, Andrew</t>
  </si>
  <si>
    <t>10th</t>
  </si>
  <si>
    <t>SAUL, Richard</t>
  </si>
  <si>
    <t>16th</t>
  </si>
  <si>
    <t>Dingle, Jake</t>
  </si>
  <si>
    <t>30th</t>
  </si>
  <si>
    <t>Andrews, Dave</t>
  </si>
  <si>
    <t>22nd</t>
  </si>
  <si>
    <t>Mursell, Ross</t>
  </si>
  <si>
    <t>17th</t>
  </si>
  <si>
    <t>Rees, Geoffrey</t>
  </si>
  <si>
    <t>23rd</t>
  </si>
  <si>
    <t>McShea, Gareth</t>
  </si>
  <si>
    <t>21st</t>
  </si>
  <si>
    <t>YYRC</t>
  </si>
  <si>
    <t>Chatziyakoumis, Jack</t>
  </si>
  <si>
    <t>27th</t>
  </si>
  <si>
    <t>Longden, Greg</t>
  </si>
  <si>
    <t>24th</t>
  </si>
  <si>
    <t>Jeffery, Peter</t>
  </si>
  <si>
    <t>19th</t>
  </si>
  <si>
    <t>Baltutis, Roland</t>
  </si>
  <si>
    <t>26th</t>
  </si>
  <si>
    <t>Hatjiandreou, Nick</t>
  </si>
  <si>
    <t>25th</t>
  </si>
  <si>
    <t>Saul, Peta</t>
  </si>
  <si>
    <t>77th</t>
  </si>
  <si>
    <t>Harridge, Emily</t>
  </si>
  <si>
    <t>31st</t>
  </si>
  <si>
    <t>Cornwell, Michael</t>
  </si>
  <si>
    <t>35th</t>
  </si>
  <si>
    <t>Bray, Ruby</t>
  </si>
  <si>
    <t>47th</t>
  </si>
  <si>
    <t>Cornwell, William</t>
  </si>
  <si>
    <t>78th</t>
  </si>
  <si>
    <t>Jones, Louise</t>
  </si>
  <si>
    <t>42nd</t>
  </si>
  <si>
    <t>Gray, Samuel</t>
  </si>
  <si>
    <t>28th</t>
  </si>
  <si>
    <t>Ware, Thomas</t>
  </si>
  <si>
    <t>33rd</t>
  </si>
  <si>
    <t>Owens, Jacob</t>
  </si>
  <si>
    <t>39th</t>
  </si>
  <si>
    <t>Bongrain, Louisa</t>
  </si>
  <si>
    <t>59th</t>
  </si>
  <si>
    <t>BRC</t>
  </si>
  <si>
    <t>Egan, Kellie</t>
  </si>
  <si>
    <t>32nd</t>
  </si>
  <si>
    <t>Dakic, Michael</t>
  </si>
  <si>
    <t>34th</t>
  </si>
  <si>
    <t>Milne, Fiona</t>
  </si>
  <si>
    <t>29th</t>
  </si>
  <si>
    <t>Kinch, Edward</t>
  </si>
  <si>
    <t>37th</t>
  </si>
  <si>
    <t>Linehan-Downes, T</t>
  </si>
  <si>
    <t>67th</t>
  </si>
  <si>
    <t>SHC</t>
  </si>
  <si>
    <t>Mithen, Monica</t>
  </si>
  <si>
    <t>46th</t>
  </si>
  <si>
    <t>Cardinal</t>
  </si>
  <si>
    <t>Boer, Andre</t>
  </si>
  <si>
    <t>45th</t>
  </si>
  <si>
    <t>Bishop, Chris</t>
  </si>
  <si>
    <t>44th</t>
  </si>
  <si>
    <t>Dingle, Ella</t>
  </si>
  <si>
    <t>43rd</t>
  </si>
  <si>
    <t>Barton, Chris</t>
  </si>
  <si>
    <t>38th</t>
  </si>
  <si>
    <t>Olayos, Bill</t>
  </si>
  <si>
    <t>41st</t>
  </si>
  <si>
    <t>Andrews, Suzan</t>
  </si>
  <si>
    <t>60th</t>
  </si>
  <si>
    <t>Mithen, Adrienne</t>
  </si>
  <si>
    <t>62nd</t>
  </si>
  <si>
    <t>Matsushita, Keiji</t>
  </si>
  <si>
    <t>52nd</t>
  </si>
  <si>
    <t>Kerin, Michael</t>
  </si>
  <si>
    <t>36th</t>
  </si>
  <si>
    <t>Jones, Bradley</t>
  </si>
  <si>
    <t>49th</t>
  </si>
  <si>
    <t>Argonauts</t>
  </si>
  <si>
    <t>Niemann, Stewart</t>
  </si>
  <si>
    <t>50th</t>
  </si>
  <si>
    <t>Banks</t>
  </si>
  <si>
    <t>Edwards, Amanda</t>
  </si>
  <si>
    <t>57th</t>
  </si>
  <si>
    <t>APSM</t>
  </si>
  <si>
    <t>Dell, Samantha</t>
  </si>
  <si>
    <t>53rd</t>
  </si>
  <si>
    <t>Finney, Nigel</t>
  </si>
  <si>
    <t>63rd</t>
  </si>
  <si>
    <t>Hughes, Lily</t>
  </si>
  <si>
    <t>54th</t>
  </si>
  <si>
    <t>Westendorf, Pam</t>
  </si>
  <si>
    <t>56th</t>
  </si>
  <si>
    <t>Letic, Lisa</t>
  </si>
  <si>
    <t>68th</t>
  </si>
  <si>
    <t>Sibillin, Vic</t>
  </si>
  <si>
    <t>65th</t>
  </si>
  <si>
    <t>Nicholson, Peter</t>
  </si>
  <si>
    <t>72nd</t>
  </si>
  <si>
    <t>GC</t>
  </si>
  <si>
    <t>Lawson, Eliza</t>
  </si>
  <si>
    <t>69th</t>
  </si>
  <si>
    <t>Nocera, Annmarie</t>
  </si>
  <si>
    <t>81st</t>
  </si>
  <si>
    <t>Hamer, Beth</t>
  </si>
  <si>
    <t>64th</t>
  </si>
  <si>
    <t>Marshall, Rebecca</t>
  </si>
  <si>
    <t>66th</t>
  </si>
  <si>
    <t>Young, Ray</t>
  </si>
  <si>
    <t>74th</t>
  </si>
  <si>
    <t>Lloyd, Rachael</t>
  </si>
  <si>
    <t>70th</t>
  </si>
  <si>
    <t>Wood, Victoria</t>
  </si>
  <si>
    <t>87th</t>
  </si>
  <si>
    <t>Tub Boat</t>
  </si>
  <si>
    <t>Weatherly, James</t>
  </si>
  <si>
    <t>79th</t>
  </si>
  <si>
    <t>McManamny, Helen</t>
  </si>
  <si>
    <t>90th=</t>
  </si>
  <si>
    <t>Fanning, Maurice</t>
  </si>
  <si>
    <t>84th</t>
  </si>
  <si>
    <t>Goldsack, Claire</t>
  </si>
  <si>
    <t>89th</t>
  </si>
  <si>
    <t>Montgomery, Patsy</t>
  </si>
  <si>
    <t>88th</t>
  </si>
  <si>
    <t>Gould, Sue</t>
  </si>
  <si>
    <t>83rd</t>
  </si>
  <si>
    <t>Genazzano</t>
  </si>
  <si>
    <t>Garcia, Dominique</t>
  </si>
  <si>
    <t>48th</t>
  </si>
  <si>
    <t>Blaher, Ashley</t>
  </si>
  <si>
    <t>58th</t>
  </si>
  <si>
    <t>Ruyton</t>
  </si>
  <si>
    <t>Clarke, Jess</t>
  </si>
  <si>
    <t>85th</t>
  </si>
  <si>
    <t>De Bortoli, Katia</t>
  </si>
  <si>
    <t>80th</t>
  </si>
  <si>
    <t>Gaffney, Eliza</t>
  </si>
  <si>
    <t>Hannebery, Kathryn</t>
  </si>
  <si>
    <t>82nd</t>
  </si>
  <si>
    <t>Melton, Madison</t>
  </si>
  <si>
    <t>61st</t>
  </si>
  <si>
    <t>O'Callaghan, Bridie</t>
  </si>
  <si>
    <t>73rd</t>
  </si>
  <si>
    <t>Oliver, Ruth</t>
  </si>
  <si>
    <t>55th</t>
  </si>
  <si>
    <t>Price, Eleanor</t>
  </si>
  <si>
    <t>71st</t>
  </si>
  <si>
    <t>Roberts, Emma</t>
  </si>
  <si>
    <t>76th</t>
  </si>
  <si>
    <t>Vasilopoulos, Vanessa</t>
  </si>
  <si>
    <t>86th</t>
  </si>
  <si>
    <t>Beattie, Brendon</t>
  </si>
  <si>
    <t>75th</t>
  </si>
  <si>
    <t>Hughes, Bronte</t>
  </si>
  <si>
    <t xml:space="preserve"> - </t>
  </si>
  <si>
    <t>Rixon, Anthony</t>
  </si>
  <si>
    <t>Scratched</t>
  </si>
  <si>
    <t>n/a</t>
  </si>
  <si>
    <t>Mulder, Jack</t>
  </si>
  <si>
    <t>Klein-van Mullekom, B</t>
  </si>
  <si>
    <t>Laussen, Ella</t>
  </si>
  <si>
    <t>Wright, Philip</t>
  </si>
  <si>
    <t>Firbank</t>
  </si>
  <si>
    <t>Allen, Thea</t>
  </si>
  <si>
    <t>Salter, Hannah</t>
  </si>
  <si>
    <t>Richmond</t>
  </si>
  <si>
    <t>Goss, Geraldine</t>
  </si>
  <si>
    <t>Thomson, Georgia</t>
  </si>
  <si>
    <t>Atkins, David</t>
  </si>
  <si>
    <t>Schuller, Anna</t>
  </si>
  <si>
    <t>Grammarians</t>
  </si>
  <si>
    <t>Dowell, Val</t>
  </si>
  <si>
    <t>Curtain, India</t>
  </si>
  <si>
    <t>Rippingale, Lauren</t>
  </si>
  <si>
    <t>Race Start Time</t>
  </si>
  <si>
    <t>Elapsed Time</t>
  </si>
  <si>
    <t>Age</t>
  </si>
  <si>
    <t>Prog Base</t>
  </si>
  <si>
    <t>JW1X</t>
  </si>
  <si>
    <t>WA1X</t>
  </si>
  <si>
    <t>FSCH1X</t>
  </si>
  <si>
    <t>Actual m/s</t>
  </si>
  <si>
    <t>Prognostic 
%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</si>
</sst>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: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18" fillId="0" borderId="0" xfId="55" applyBorder="1" applyAlignment="1">
      <alignment horizontal="center" vertical="center"/>
      <protection/>
    </xf>
    <xf numFmtId="2" fontId="18" fillId="0" borderId="0" xfId="55" applyNumberFormat="1" applyAlignment="1">
      <alignment horizontal="center" vertical="center"/>
      <protection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7" fontId="0" fillId="0" borderId="0" xfId="0" applyNumberFormat="1" applyAlignment="1">
      <alignment horizontal="center" vertical="center"/>
    </xf>
    <xf numFmtId="0" fontId="18" fillId="0" borderId="0" xfId="55" applyNumberFormat="1" applyAlignment="1" applyProtection="1">
      <alignment horizontal="center" vertical="center" wrapText="1"/>
      <protection locked="0"/>
    </xf>
    <xf numFmtId="0" fontId="18" fillId="0" borderId="0" xfId="55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10" fontId="0" fillId="0" borderId="0" xfId="0" applyNumberForma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9.140625" style="3" customWidth="1"/>
    <col min="3" max="3" width="12.7109375" style="0" bestFit="1" customWidth="1"/>
    <col min="4" max="4" width="13.57421875" style="0" customWidth="1"/>
    <col min="5" max="5" width="21.421875" style="0" bestFit="1" customWidth="1"/>
    <col min="8" max="8" width="9.140625" style="9" customWidth="1"/>
    <col min="9" max="9" width="8.00390625" style="0" customWidth="1"/>
    <col min="10" max="10" width="7.28125" style="0" customWidth="1"/>
    <col min="11" max="11" width="11.28125" style="9" customWidth="1"/>
  </cols>
  <sheetData>
    <row r="2" ht="15">
      <c r="A2" s="2" t="s">
        <v>0</v>
      </c>
    </row>
    <row r="3" ht="15">
      <c r="A3" s="2" t="s">
        <v>1</v>
      </c>
    </row>
    <row r="4" ht="15">
      <c r="A4" s="2" t="s">
        <v>2</v>
      </c>
    </row>
    <row r="6" spans="1:11" ht="45">
      <c r="A6" s="5" t="s">
        <v>3</v>
      </c>
      <c r="B6" s="4" t="s">
        <v>4</v>
      </c>
      <c r="C6" s="5" t="s">
        <v>5</v>
      </c>
      <c r="D6" s="5" t="s">
        <v>6</v>
      </c>
      <c r="E6" s="5" t="s">
        <v>7</v>
      </c>
      <c r="F6" s="4" t="s">
        <v>230</v>
      </c>
      <c r="G6" s="4" t="s">
        <v>231</v>
      </c>
      <c r="H6" s="4" t="s">
        <v>237</v>
      </c>
      <c r="I6" s="4" t="s">
        <v>232</v>
      </c>
      <c r="J6" s="4" t="s">
        <v>233</v>
      </c>
      <c r="K6" s="4" t="s">
        <v>238</v>
      </c>
    </row>
    <row r="7" spans="1:11" ht="15">
      <c r="A7" t="s">
        <v>34</v>
      </c>
      <c r="B7" s="3">
        <v>11</v>
      </c>
      <c r="C7" t="s">
        <v>26</v>
      </c>
      <c r="D7" t="s">
        <v>10</v>
      </c>
      <c r="E7" t="s">
        <v>35</v>
      </c>
      <c r="F7" s="1">
        <v>0.3801971064814815</v>
      </c>
      <c r="G7" s="1">
        <v>0.009555324074074074</v>
      </c>
      <c r="H7" s="8">
        <f>3600/((MINUTE(G7)*60)+SECOND(G7))</f>
        <v>4.358353510895884</v>
      </c>
      <c r="I7" s="11">
        <v>58</v>
      </c>
      <c r="J7" s="7">
        <v>4.4492</v>
      </c>
      <c r="K7" s="14">
        <f>H7/J7</f>
        <v>0.9795813878665566</v>
      </c>
    </row>
    <row r="8" spans="1:11" ht="15">
      <c r="A8" t="s">
        <v>54</v>
      </c>
      <c r="B8" s="3">
        <v>20</v>
      </c>
      <c r="C8" t="s">
        <v>26</v>
      </c>
      <c r="D8" t="s">
        <v>10</v>
      </c>
      <c r="E8" t="s">
        <v>55</v>
      </c>
      <c r="F8" s="1">
        <v>0.3842684027777778</v>
      </c>
      <c r="G8" s="1">
        <v>0.009751041666666667</v>
      </c>
      <c r="H8" s="8">
        <f>3600/((MINUTE(G8)*60)+SECOND(G8))</f>
        <v>4.275534441805226</v>
      </c>
      <c r="I8" s="11">
        <v>60</v>
      </c>
      <c r="J8" s="7">
        <v>4.4</v>
      </c>
      <c r="K8" s="14">
        <f>H8/J8</f>
        <v>0.9717123731375512</v>
      </c>
    </row>
    <row r="9" spans="1:11" ht="15">
      <c r="A9" t="s">
        <v>122</v>
      </c>
      <c r="B9" s="3">
        <v>59</v>
      </c>
      <c r="C9" t="s">
        <v>41</v>
      </c>
      <c r="D9" t="s">
        <v>10</v>
      </c>
      <c r="E9" t="s">
        <v>123</v>
      </c>
      <c r="F9" s="1">
        <v>0.3981092592592593</v>
      </c>
      <c r="G9" s="1">
        <v>0.01076875</v>
      </c>
      <c r="H9" s="8">
        <f>3600/((MINUTE(G9)*60)+SECOND(G9))</f>
        <v>3.870967741935484</v>
      </c>
      <c r="I9" s="11">
        <v>54</v>
      </c>
      <c r="J9" s="7">
        <v>4.0306</v>
      </c>
      <c r="K9" s="14">
        <f>H9/J9</f>
        <v>0.9603949143887968</v>
      </c>
    </row>
    <row r="10" spans="1:11" ht="15">
      <c r="A10" t="s">
        <v>62</v>
      </c>
      <c r="B10" s="3">
        <v>24</v>
      </c>
      <c r="C10" t="s">
        <v>26</v>
      </c>
      <c r="D10" t="s">
        <v>10</v>
      </c>
      <c r="E10" t="s">
        <v>63</v>
      </c>
      <c r="F10" s="1">
        <v>0.38608599537037036</v>
      </c>
      <c r="G10" s="1">
        <v>0.010030787037037038</v>
      </c>
      <c r="H10" s="8">
        <f>3600/((MINUTE(G10)*60)+SECOND(G10))</f>
        <v>4.1522491349480966</v>
      </c>
      <c r="I10" s="11">
        <v>62</v>
      </c>
      <c r="J10" s="7">
        <v>4.3444</v>
      </c>
      <c r="K10" s="14">
        <f>H10/J10</f>
        <v>0.9557704481512053</v>
      </c>
    </row>
    <row r="11" spans="1:11" ht="15">
      <c r="A11" t="s">
        <v>60</v>
      </c>
      <c r="B11" s="3">
        <v>23</v>
      </c>
      <c r="C11" t="s">
        <v>21</v>
      </c>
      <c r="D11" t="s">
        <v>10</v>
      </c>
      <c r="E11" t="s">
        <v>61</v>
      </c>
      <c r="F11" s="1">
        <v>0.38569861111111114</v>
      </c>
      <c r="G11" s="1">
        <v>0.010118171296296297</v>
      </c>
      <c r="H11" s="8">
        <f>3600/((MINUTE(G11)*60)+SECOND(G11))</f>
        <v>4.118993135011442</v>
      </c>
      <c r="I11" s="11">
        <v>62</v>
      </c>
      <c r="J11" s="7">
        <v>4.3444</v>
      </c>
      <c r="K11" s="14">
        <f>H11/J11</f>
        <v>0.9481155360950745</v>
      </c>
    </row>
    <row r="12" spans="1:11" ht="15">
      <c r="A12" t="s">
        <v>77</v>
      </c>
      <c r="B12" s="3">
        <v>32</v>
      </c>
      <c r="C12" t="s">
        <v>26</v>
      </c>
      <c r="D12" t="s">
        <v>10</v>
      </c>
      <c r="E12" t="s">
        <v>78</v>
      </c>
      <c r="F12" s="1">
        <v>0.38941631944444444</v>
      </c>
      <c r="G12" s="1">
        <v>0.010203125</v>
      </c>
      <c r="H12" s="8">
        <f>3600/((MINUTE(G12)*60)+SECOND(G12))</f>
        <v>4.081632653061225</v>
      </c>
      <c r="I12" s="11">
        <v>20</v>
      </c>
      <c r="J12" s="7">
        <v>4.308</v>
      </c>
      <c r="K12" s="14">
        <f>H12/J12</f>
        <v>0.947454190589885</v>
      </c>
    </row>
    <row r="13" spans="1:11" ht="15">
      <c r="A13" t="s">
        <v>20</v>
      </c>
      <c r="B13" s="3">
        <v>6</v>
      </c>
      <c r="C13" t="s">
        <v>21</v>
      </c>
      <c r="D13" t="s">
        <v>10</v>
      </c>
      <c r="E13" t="s">
        <v>22</v>
      </c>
      <c r="F13" s="1">
        <v>0.37819814814814817</v>
      </c>
      <c r="G13" s="1">
        <v>0.009387847222222223</v>
      </c>
      <c r="H13" s="8">
        <f>3600/((MINUTE(G13)*60)+SECOND(G13))</f>
        <v>4.438964241676942</v>
      </c>
      <c r="I13" s="11">
        <v>44</v>
      </c>
      <c r="J13" s="7">
        <v>4.715</v>
      </c>
      <c r="K13" s="14">
        <f>H13/J13</f>
        <v>0.9414558306843992</v>
      </c>
    </row>
    <row r="14" spans="1:11" ht="15">
      <c r="A14" t="s">
        <v>83</v>
      </c>
      <c r="B14" s="3">
        <v>36</v>
      </c>
      <c r="C14" t="s">
        <v>32</v>
      </c>
      <c r="D14" t="s">
        <v>10</v>
      </c>
      <c r="E14" t="s">
        <v>84</v>
      </c>
      <c r="F14" s="1">
        <v>0.39076921296296296</v>
      </c>
      <c r="G14" s="1">
        <v>0.010647453703703702</v>
      </c>
      <c r="H14" s="8">
        <f>3600/((MINUTE(G14)*60)+SECOND(G14))</f>
        <v>3.9130434782608696</v>
      </c>
      <c r="I14" s="11">
        <v>16</v>
      </c>
      <c r="J14" s="7">
        <v>4.158</v>
      </c>
      <c r="K14" s="14">
        <f>H14/J14</f>
        <v>0.9410878976096366</v>
      </c>
    </row>
    <row r="15" spans="1:11" ht="15">
      <c r="A15" t="s">
        <v>102</v>
      </c>
      <c r="B15" s="3">
        <v>49</v>
      </c>
      <c r="C15" t="s">
        <v>26</v>
      </c>
      <c r="D15" t="s">
        <v>10</v>
      </c>
      <c r="E15" t="s">
        <v>103</v>
      </c>
      <c r="F15" s="1">
        <v>0.3947809027777778</v>
      </c>
      <c r="G15" s="1">
        <v>0.010647337962962961</v>
      </c>
      <c r="H15" s="8">
        <f>3600/((MINUTE(G15)*60)+SECOND(G15))</f>
        <v>3.9130434782608696</v>
      </c>
      <c r="I15" s="11">
        <v>45</v>
      </c>
      <c r="J15" s="7">
        <v>4.17</v>
      </c>
      <c r="K15" s="14">
        <f>H15/J15</f>
        <v>0.9383797309978105</v>
      </c>
    </row>
    <row r="16" spans="1:11" ht="15">
      <c r="A16" t="s">
        <v>95</v>
      </c>
      <c r="B16" s="3">
        <v>42</v>
      </c>
      <c r="C16" t="s">
        <v>32</v>
      </c>
      <c r="D16" t="s">
        <v>10</v>
      </c>
      <c r="E16" t="s">
        <v>96</v>
      </c>
      <c r="F16" s="1">
        <v>0.3934391203703704</v>
      </c>
      <c r="G16" s="1">
        <v>0.01075648148148148</v>
      </c>
      <c r="H16" s="8">
        <f>3600/((MINUTE(G16)*60)+SECOND(G16))</f>
        <v>3.8751345532831003</v>
      </c>
      <c r="I16" s="12">
        <v>15</v>
      </c>
      <c r="J16" s="7">
        <v>4.158</v>
      </c>
      <c r="K16" s="14">
        <f>H16/J16</f>
        <v>0.9319707920353776</v>
      </c>
    </row>
    <row r="17" spans="1:11" ht="15">
      <c r="A17" t="s">
        <v>14</v>
      </c>
      <c r="B17" s="3">
        <v>3</v>
      </c>
      <c r="C17" t="s">
        <v>15</v>
      </c>
      <c r="D17" t="s">
        <v>10</v>
      </c>
      <c r="E17" t="s">
        <v>16</v>
      </c>
      <c r="F17" s="1">
        <v>0.37748611111111113</v>
      </c>
      <c r="G17" s="1">
        <v>0.009611226851851852</v>
      </c>
      <c r="H17" s="8">
        <f>3600/((MINUTE(G17)*60)+SECOND(G17))</f>
        <v>4.337349397590361</v>
      </c>
      <c r="I17" s="11">
        <v>48</v>
      </c>
      <c r="J17" s="7">
        <v>4.66</v>
      </c>
      <c r="K17" s="14">
        <f>H17/J17</f>
        <v>0.9307616733026526</v>
      </c>
    </row>
    <row r="18" spans="1:11" ht="15">
      <c r="A18" t="s">
        <v>50</v>
      </c>
      <c r="B18" s="3">
        <v>18</v>
      </c>
      <c r="C18" t="s">
        <v>15</v>
      </c>
      <c r="D18" t="s">
        <v>10</v>
      </c>
      <c r="E18" t="s">
        <v>51</v>
      </c>
      <c r="F18" s="1">
        <v>0.3832009259259259</v>
      </c>
      <c r="G18" s="1">
        <v>0.01003275462962963</v>
      </c>
      <c r="H18" s="8">
        <f>3600/((MINUTE(G18)*60)+SECOND(G18))</f>
        <v>4.1522491349480966</v>
      </c>
      <c r="I18" s="6">
        <v>57</v>
      </c>
      <c r="J18" s="7">
        <v>4.4738</v>
      </c>
      <c r="K18" s="14">
        <f>H18/J18</f>
        <v>0.9281257845563272</v>
      </c>
    </row>
    <row r="19" spans="1:11" ht="15">
      <c r="A19" t="s">
        <v>36</v>
      </c>
      <c r="B19" s="3">
        <v>12</v>
      </c>
      <c r="C19" t="s">
        <v>32</v>
      </c>
      <c r="D19" t="s">
        <v>10</v>
      </c>
      <c r="E19" t="s">
        <v>37</v>
      </c>
      <c r="F19" s="1">
        <v>0.38060416666666663</v>
      </c>
      <c r="G19" s="1">
        <v>0.009698032407407407</v>
      </c>
      <c r="H19" s="8">
        <f>3600/((MINUTE(G19)*60)+SECOND(G19))</f>
        <v>4.2959427207637235</v>
      </c>
      <c r="I19" s="11">
        <v>16</v>
      </c>
      <c r="J19" s="7">
        <v>4.629</v>
      </c>
      <c r="K19" s="14">
        <f>H19/J19</f>
        <v>0.9280498424635394</v>
      </c>
    </row>
    <row r="20" spans="1:11" ht="15">
      <c r="A20" t="s">
        <v>17</v>
      </c>
      <c r="B20" s="3">
        <v>5</v>
      </c>
      <c r="C20" t="s">
        <v>18</v>
      </c>
      <c r="D20" t="s">
        <v>10</v>
      </c>
      <c r="E20" t="s">
        <v>19</v>
      </c>
      <c r="F20" s="1">
        <v>0.377840162037037</v>
      </c>
      <c r="G20" s="1">
        <v>0.009518055555555556</v>
      </c>
      <c r="H20" s="8">
        <f>3600/((MINUTE(G20)*60)+SECOND(G20))</f>
        <v>4.37956204379562</v>
      </c>
      <c r="I20" s="11">
        <v>22</v>
      </c>
      <c r="J20" s="7">
        <v>4.729</v>
      </c>
      <c r="K20" s="14">
        <f>H20/J20</f>
        <v>0.9261074315490845</v>
      </c>
    </row>
    <row r="21" spans="1:11" ht="15">
      <c r="A21" t="s">
        <v>145</v>
      </c>
      <c r="B21" s="3">
        <v>72</v>
      </c>
      <c r="C21" t="s">
        <v>15</v>
      </c>
      <c r="D21" t="s">
        <v>10</v>
      </c>
      <c r="E21" t="s">
        <v>146</v>
      </c>
      <c r="F21" s="1">
        <v>0.4017413194444444</v>
      </c>
      <c r="G21" s="1">
        <v>0.011350694444444443</v>
      </c>
      <c r="H21" s="8">
        <f>3600/((MINUTE(G21)*60)+SECOND(G21))</f>
        <v>3.669724770642202</v>
      </c>
      <c r="I21" s="9">
        <v>57</v>
      </c>
      <c r="J21" s="8">
        <v>3.9662</v>
      </c>
      <c r="K21" s="14">
        <f>H21/J21</f>
        <v>0.9252495513696238</v>
      </c>
    </row>
    <row r="22" spans="1:11" ht="15">
      <c r="A22" t="s">
        <v>100</v>
      </c>
      <c r="B22" s="3">
        <v>48</v>
      </c>
      <c r="C22" t="s">
        <v>29</v>
      </c>
      <c r="D22" t="s">
        <v>10</v>
      </c>
      <c r="E22" t="s">
        <v>101</v>
      </c>
      <c r="F22" s="1">
        <v>0.39440243055555557</v>
      </c>
      <c r="G22" s="1">
        <v>0.010588657407407408</v>
      </c>
      <c r="H22" s="8">
        <f>3600/((MINUTE(G22)*60)+SECOND(G22))</f>
        <v>3.9344262295081966</v>
      </c>
      <c r="I22" s="11">
        <v>65</v>
      </c>
      <c r="J22" s="7">
        <v>4.261</v>
      </c>
      <c r="K22" s="14">
        <f>H22/J22</f>
        <v>0.9233574816963616</v>
      </c>
    </row>
    <row r="23" spans="1:11" ht="15">
      <c r="A23" t="s">
        <v>23</v>
      </c>
      <c r="B23" s="3">
        <v>7</v>
      </c>
      <c r="C23" t="s">
        <v>18</v>
      </c>
      <c r="D23" t="s">
        <v>10</v>
      </c>
      <c r="E23" t="s">
        <v>24</v>
      </c>
      <c r="F23" s="1">
        <v>0.3785434027777778</v>
      </c>
      <c r="G23" s="1">
        <v>0.009755671296296297</v>
      </c>
      <c r="H23" s="8">
        <f>3600/((MINUTE(G23)*60)+SECOND(G23))</f>
        <v>4.270462633451957</v>
      </c>
      <c r="I23" s="12">
        <v>15</v>
      </c>
      <c r="J23" s="7">
        <v>4.629</v>
      </c>
      <c r="K23" s="14">
        <f>H23/J23</f>
        <v>0.9225453949993426</v>
      </c>
    </row>
    <row r="24" spans="1:11" ht="15">
      <c r="A24" t="s">
        <v>116</v>
      </c>
      <c r="B24" s="3">
        <v>55</v>
      </c>
      <c r="C24" t="s">
        <v>32</v>
      </c>
      <c r="D24" t="s">
        <v>10</v>
      </c>
      <c r="E24" t="s">
        <v>117</v>
      </c>
      <c r="F24" s="1">
        <v>0.3969644675925926</v>
      </c>
      <c r="G24" s="1">
        <v>0.01088460648148148</v>
      </c>
      <c r="H24" s="8">
        <f>3600/((MINUTE(G24)*60)+SECOND(G24))</f>
        <v>3.8297872340425534</v>
      </c>
      <c r="I24" s="11">
        <v>16</v>
      </c>
      <c r="J24" s="7">
        <v>4.158</v>
      </c>
      <c r="K24" s="14">
        <f>H24/J24</f>
        <v>0.9210647508519849</v>
      </c>
    </row>
    <row r="25" spans="1:11" ht="15">
      <c r="A25" t="s">
        <v>69</v>
      </c>
      <c r="B25" s="3">
        <v>28</v>
      </c>
      <c r="C25" t="s">
        <v>26</v>
      </c>
      <c r="D25" t="s">
        <v>10</v>
      </c>
      <c r="E25" t="s">
        <v>70</v>
      </c>
      <c r="F25" s="1">
        <v>0.3875265046296296</v>
      </c>
      <c r="G25" s="1">
        <v>0.010370138888888889</v>
      </c>
      <c r="H25" s="8">
        <f>3600/((MINUTE(G25)*60)+SECOND(G25))</f>
        <v>4.017857142857143</v>
      </c>
      <c r="I25" s="11">
        <v>61</v>
      </c>
      <c r="J25" s="7">
        <v>4.3722</v>
      </c>
      <c r="K25" s="14">
        <f>H25/J25</f>
        <v>0.9189554784449803</v>
      </c>
    </row>
    <row r="26" spans="1:11" ht="15">
      <c r="A26" t="s">
        <v>171</v>
      </c>
      <c r="B26" s="3">
        <v>85</v>
      </c>
      <c r="C26" t="s">
        <v>21</v>
      </c>
      <c r="D26" t="s">
        <v>10</v>
      </c>
      <c r="E26" t="s">
        <v>172</v>
      </c>
      <c r="F26" s="1">
        <v>0.40639270833333335</v>
      </c>
      <c r="G26" s="1">
        <v>0.012176736111111112</v>
      </c>
      <c r="H26" s="8">
        <f>3600/((MINUTE(G26)*60)+SECOND(G26))</f>
        <v>3.4220532319391634</v>
      </c>
      <c r="I26" s="11">
        <v>66</v>
      </c>
      <c r="J26" s="7">
        <v>3.7326</v>
      </c>
      <c r="K26" s="14">
        <f>H26/J26</f>
        <v>0.9168014874187331</v>
      </c>
    </row>
    <row r="27" spans="1:11" ht="15">
      <c r="A27" t="s">
        <v>66</v>
      </c>
      <c r="B27" s="3">
        <v>27</v>
      </c>
      <c r="C27" t="s">
        <v>67</v>
      </c>
      <c r="D27" t="s">
        <v>10</v>
      </c>
      <c r="E27" t="s">
        <v>68</v>
      </c>
      <c r="F27" s="1">
        <v>0.3871179398148148</v>
      </c>
      <c r="G27" s="1">
        <v>0.010112268518518519</v>
      </c>
      <c r="H27" s="8">
        <f>3600/((MINUTE(G27)*60)+SECOND(G27))</f>
        <v>4.118993135011442</v>
      </c>
      <c r="I27" s="11">
        <v>56</v>
      </c>
      <c r="J27" s="7">
        <v>4.4984</v>
      </c>
      <c r="K27" s="14">
        <f>H27/J27</f>
        <v>0.9156573748469325</v>
      </c>
    </row>
    <row r="28" spans="1:11" ht="15">
      <c r="A28" t="s">
        <v>73</v>
      </c>
      <c r="B28" s="3">
        <v>30</v>
      </c>
      <c r="C28" t="s">
        <v>21</v>
      </c>
      <c r="D28" t="s">
        <v>10</v>
      </c>
      <c r="E28" t="s">
        <v>74</v>
      </c>
      <c r="F28" s="1">
        <v>0.38850740740740736</v>
      </c>
      <c r="G28" s="1">
        <v>0.01007199074074074</v>
      </c>
      <c r="H28" s="8">
        <f>3600/((MINUTE(G28)*60)+SECOND(G28))</f>
        <v>4.137931034482759</v>
      </c>
      <c r="I28" s="11">
        <v>55</v>
      </c>
      <c r="J28" s="7">
        <v>4.523</v>
      </c>
      <c r="K28" s="14">
        <f>H28/J28</f>
        <v>0.9148642570158654</v>
      </c>
    </row>
    <row r="29" spans="1:11" ht="15">
      <c r="A29" t="s">
        <v>71</v>
      </c>
      <c r="B29" s="3">
        <v>29</v>
      </c>
      <c r="C29" t="s">
        <v>15</v>
      </c>
      <c r="D29" t="s">
        <v>10</v>
      </c>
      <c r="E29" t="s">
        <v>72</v>
      </c>
      <c r="F29" s="1">
        <v>0.3880277777777778</v>
      </c>
      <c r="G29" s="1">
        <v>0.010183333333333334</v>
      </c>
      <c r="H29" s="8">
        <f>3600/((MINUTE(G29)*60)+SECOND(G29))</f>
        <v>4.090909090909091</v>
      </c>
      <c r="I29" s="6">
        <v>57</v>
      </c>
      <c r="J29" s="7">
        <v>4.4738</v>
      </c>
      <c r="K29" s="14">
        <f>H29/J29</f>
        <v>0.9144148354662907</v>
      </c>
    </row>
    <row r="30" spans="1:11" ht="15">
      <c r="A30" t="s">
        <v>118</v>
      </c>
      <c r="B30" s="3">
        <v>56</v>
      </c>
      <c r="C30" t="s">
        <v>29</v>
      </c>
      <c r="D30" t="s">
        <v>10</v>
      </c>
      <c r="E30" t="s">
        <v>119</v>
      </c>
      <c r="F30" s="1">
        <v>0.3973305555555555</v>
      </c>
      <c r="G30" s="1">
        <v>0.010863194444444444</v>
      </c>
      <c r="H30" s="8">
        <f>3600/((MINUTE(G30)*60)+SECOND(G30))</f>
        <v>3.8338658146964857</v>
      </c>
      <c r="I30" s="11">
        <v>67</v>
      </c>
      <c r="J30" s="7">
        <v>4.1934</v>
      </c>
      <c r="K30" s="14">
        <f>H30/J30</f>
        <v>0.9142618912330057</v>
      </c>
    </row>
    <row r="31" spans="1:11" ht="15">
      <c r="A31" t="s">
        <v>43</v>
      </c>
      <c r="B31" s="3">
        <v>15</v>
      </c>
      <c r="C31" t="s">
        <v>32</v>
      </c>
      <c r="D31" t="s">
        <v>10</v>
      </c>
      <c r="E31" t="s">
        <v>44</v>
      </c>
      <c r="F31" s="1">
        <v>0.38178634259259264</v>
      </c>
      <c r="G31" s="1">
        <v>0.009889699074074073</v>
      </c>
      <c r="H31" s="8">
        <f>3600/((MINUTE(G31)*60)+SECOND(G31))</f>
        <v>4.215456674473068</v>
      </c>
      <c r="I31" s="11">
        <v>16</v>
      </c>
      <c r="J31" s="7">
        <v>4.629</v>
      </c>
      <c r="K31" s="14">
        <f>H31/J31</f>
        <v>0.9106624917850655</v>
      </c>
    </row>
    <row r="32" spans="1:11" ht="15">
      <c r="A32" t="s">
        <v>177</v>
      </c>
      <c r="B32" s="3">
        <v>88</v>
      </c>
      <c r="C32" t="s">
        <v>26</v>
      </c>
      <c r="D32" t="s">
        <v>10</v>
      </c>
      <c r="E32" t="s">
        <v>178</v>
      </c>
      <c r="F32" s="1">
        <v>0.40758090277777775</v>
      </c>
      <c r="G32" s="1">
        <v>0.013130208333333332</v>
      </c>
      <c r="H32" s="8">
        <f>3600/((MINUTE(G32)*60)+SECOND(G32))</f>
        <v>3.1746031746031744</v>
      </c>
      <c r="I32" s="11">
        <v>72</v>
      </c>
      <c r="J32" s="7">
        <v>3.491</v>
      </c>
      <c r="K32" s="14">
        <f>H32/J32</f>
        <v>0.9093678529370307</v>
      </c>
    </row>
    <row r="33" spans="1:11" ht="15">
      <c r="A33" t="s">
        <v>38</v>
      </c>
      <c r="B33" s="3">
        <v>13</v>
      </c>
      <c r="C33" t="s">
        <v>15</v>
      </c>
      <c r="D33" t="s">
        <v>10</v>
      </c>
      <c r="E33" t="s">
        <v>39</v>
      </c>
      <c r="F33" s="1">
        <v>0.3810309027777778</v>
      </c>
      <c r="G33" s="1">
        <v>0.009763541666666667</v>
      </c>
      <c r="H33" s="8">
        <f>3600/((MINUTE(G33)*60)+SECOND(G33))</f>
        <v>4.265402843601896</v>
      </c>
      <c r="I33" s="6">
        <v>45</v>
      </c>
      <c r="J33" s="7">
        <v>4.701</v>
      </c>
      <c r="K33" s="14">
        <f>H33/J33</f>
        <v>0.9073394689644535</v>
      </c>
    </row>
    <row r="34" spans="1:11" ht="15">
      <c r="A34" t="s">
        <v>28</v>
      </c>
      <c r="B34" s="3">
        <v>9</v>
      </c>
      <c r="C34" t="s">
        <v>29</v>
      </c>
      <c r="D34" t="s">
        <v>10</v>
      </c>
      <c r="E34" t="s">
        <v>30</v>
      </c>
      <c r="F34" s="1">
        <v>0.3794438657407408</v>
      </c>
      <c r="G34" s="1">
        <v>0.009523495370370371</v>
      </c>
      <c r="H34" s="8">
        <f>3600/((MINUTE(G34)*60)+SECOND(G34))</f>
        <v>4.374240583232078</v>
      </c>
      <c r="I34" s="11">
        <v>30</v>
      </c>
      <c r="J34" s="7">
        <v>4.822</v>
      </c>
      <c r="K34" s="14">
        <f>H34/J34</f>
        <v>0.9071423855728076</v>
      </c>
    </row>
    <row r="35" spans="1:11" ht="15">
      <c r="A35" t="s">
        <v>135</v>
      </c>
      <c r="B35" s="3">
        <v>67</v>
      </c>
      <c r="C35" t="s">
        <v>136</v>
      </c>
      <c r="D35" t="s">
        <v>10</v>
      </c>
      <c r="E35" t="s">
        <v>137</v>
      </c>
      <c r="F35" s="1">
        <v>0.4002262731481481</v>
      </c>
      <c r="G35" s="1">
        <v>0.011155092592592591</v>
      </c>
      <c r="H35" s="8">
        <f>3600/((MINUTE(G35)*60)+SECOND(G35))</f>
        <v>3.7344398340248963</v>
      </c>
      <c r="I35" s="11">
        <v>48</v>
      </c>
      <c r="J35" s="7">
        <v>4.133</v>
      </c>
      <c r="K35" s="14">
        <f>H35/J35</f>
        <v>0.9035663764879981</v>
      </c>
    </row>
    <row r="36" spans="1:11" ht="15">
      <c r="A36" t="s">
        <v>25</v>
      </c>
      <c r="B36" s="3">
        <v>8</v>
      </c>
      <c r="C36" t="s">
        <v>26</v>
      </c>
      <c r="D36" t="s">
        <v>10</v>
      </c>
      <c r="E36" t="s">
        <v>27</v>
      </c>
      <c r="F36" s="1">
        <v>0.3790190972222222</v>
      </c>
      <c r="G36" s="1">
        <v>0.009808796296296296</v>
      </c>
      <c r="H36" s="8">
        <f>3600/((MINUTE(G36)*60)+SECOND(G36))</f>
        <v>4.250295159386068</v>
      </c>
      <c r="I36" s="11">
        <v>18</v>
      </c>
      <c r="J36" s="7">
        <v>4.729</v>
      </c>
      <c r="K36" s="14">
        <f>H36/J36</f>
        <v>0.8987725014561362</v>
      </c>
    </row>
    <row r="37" spans="1:11" ht="15">
      <c r="A37" t="s">
        <v>8</v>
      </c>
      <c r="B37" s="3">
        <v>1</v>
      </c>
      <c r="C37" t="s">
        <v>9</v>
      </c>
      <c r="D37" t="s">
        <v>10</v>
      </c>
      <c r="E37" t="s">
        <v>11</v>
      </c>
      <c r="F37" s="1">
        <v>0.37694629629629633</v>
      </c>
      <c r="G37" s="1">
        <v>0.009131481481481482</v>
      </c>
      <c r="H37" s="8">
        <f>3600/((MINUTE(G37)*60)+SECOND(G37))</f>
        <v>4.562737642585551</v>
      </c>
      <c r="I37" s="11">
        <v>25</v>
      </c>
      <c r="J37" s="7">
        <v>5.085</v>
      </c>
      <c r="K37" s="14">
        <f>H37/J37</f>
        <v>0.8972935383649069</v>
      </c>
    </row>
    <row r="38" spans="1:11" ht="15">
      <c r="A38" t="s">
        <v>128</v>
      </c>
      <c r="B38" s="3">
        <v>62</v>
      </c>
      <c r="C38" t="s">
        <v>26</v>
      </c>
      <c r="D38" t="s">
        <v>10</v>
      </c>
      <c r="E38" t="s">
        <v>129</v>
      </c>
      <c r="F38" s="1">
        <v>0.3991920138888889</v>
      </c>
      <c r="G38" s="1">
        <v>0.011340277777777776</v>
      </c>
      <c r="H38" s="8">
        <f>3600/((MINUTE(G38)*60)+SECOND(G38))</f>
        <v>3.673469387755102</v>
      </c>
      <c r="I38" s="11">
        <v>69</v>
      </c>
      <c r="J38" s="7">
        <v>4.1258</v>
      </c>
      <c r="K38" s="14">
        <f>H38/J38</f>
        <v>0.8903653564775564</v>
      </c>
    </row>
    <row r="39" spans="1:11" ht="15">
      <c r="A39" t="s">
        <v>58</v>
      </c>
      <c r="B39" s="3">
        <v>22</v>
      </c>
      <c r="C39" t="s">
        <v>41</v>
      </c>
      <c r="D39" t="s">
        <v>10</v>
      </c>
      <c r="E39" t="s">
        <v>59</v>
      </c>
      <c r="F39" s="1">
        <v>0.38521527777777775</v>
      </c>
      <c r="G39" s="1">
        <v>0.010553703703703704</v>
      </c>
      <c r="H39" s="8">
        <f>3600/((MINUTE(G39)*60)+SECOND(G39))</f>
        <v>3.9473684210526314</v>
      </c>
      <c r="I39" s="11">
        <v>58</v>
      </c>
      <c r="J39" s="7">
        <v>4.4492</v>
      </c>
      <c r="K39" s="14">
        <f>H39/J39</f>
        <v>0.8872085815545786</v>
      </c>
    </row>
    <row r="40" spans="1:11" ht="15">
      <c r="A40" t="s">
        <v>56</v>
      </c>
      <c r="B40" s="3">
        <v>21</v>
      </c>
      <c r="C40" t="s">
        <v>32</v>
      </c>
      <c r="D40" t="s">
        <v>10</v>
      </c>
      <c r="E40" t="s">
        <v>57</v>
      </c>
      <c r="F40" s="1">
        <v>0.3847152777777778</v>
      </c>
      <c r="G40" s="1">
        <v>0.009997916666666667</v>
      </c>
      <c r="H40" s="8">
        <f>3600/((MINUTE(G40)*60)+SECOND(G40))</f>
        <v>4.166666666666667</v>
      </c>
      <c r="I40" s="11">
        <v>45</v>
      </c>
      <c r="J40" s="7">
        <v>4.701</v>
      </c>
      <c r="K40" s="14">
        <f>H40/J40</f>
        <v>0.8863362405162024</v>
      </c>
    </row>
    <row r="41" spans="1:11" ht="15">
      <c r="A41" t="s">
        <v>12</v>
      </c>
      <c r="B41" s="3">
        <v>2</v>
      </c>
      <c r="C41" t="s">
        <v>9</v>
      </c>
      <c r="D41" t="s">
        <v>10</v>
      </c>
      <c r="E41" t="s">
        <v>13</v>
      </c>
      <c r="F41" s="1">
        <v>0.37719120370370374</v>
      </c>
      <c r="G41" s="1">
        <v>0.009257175925925927</v>
      </c>
      <c r="H41" s="8">
        <f>3600/((MINUTE(G41)*60)+SECOND(G41))</f>
        <v>4.5</v>
      </c>
      <c r="I41" s="11">
        <v>24</v>
      </c>
      <c r="J41" s="7">
        <v>5.085</v>
      </c>
      <c r="K41" s="14">
        <f>H41/J41</f>
        <v>0.8849557522123894</v>
      </c>
    </row>
    <row r="42" spans="1:11" ht="15">
      <c r="A42" t="s">
        <v>166</v>
      </c>
      <c r="B42" s="3">
        <v>82</v>
      </c>
      <c r="C42" t="s">
        <v>21</v>
      </c>
      <c r="D42" t="s">
        <v>10</v>
      </c>
      <c r="E42" t="s">
        <v>167</v>
      </c>
      <c r="F42" s="1">
        <v>0.40557592592592595</v>
      </c>
      <c r="G42" s="1">
        <v>0.011800462962962964</v>
      </c>
      <c r="H42" s="8">
        <f>3600/((MINUTE(G42)*60)+SECOND(G42))</f>
        <v>3.5294117647058822</v>
      </c>
      <c r="I42" s="11">
        <v>56</v>
      </c>
      <c r="J42" s="7">
        <v>3.9886</v>
      </c>
      <c r="K42" s="14">
        <f>H42/J42</f>
        <v>0.8848748344546664</v>
      </c>
    </row>
    <row r="43" spans="1:11" ht="15">
      <c r="A43" t="s">
        <v>162</v>
      </c>
      <c r="B43" s="3">
        <v>80</v>
      </c>
      <c r="C43" t="s">
        <v>29</v>
      </c>
      <c r="D43" t="s">
        <v>10</v>
      </c>
      <c r="E43" t="s">
        <v>163</v>
      </c>
      <c r="F43" s="1">
        <v>0.40481875</v>
      </c>
      <c r="G43" s="1">
        <v>0.011674537037037037</v>
      </c>
      <c r="H43" s="8">
        <f>3600/((MINUTE(G43)*60)+SECOND(G43))</f>
        <v>3.5678889990089195</v>
      </c>
      <c r="I43" s="9">
        <v>71</v>
      </c>
      <c r="J43" s="8">
        <v>4.045</v>
      </c>
      <c r="K43" s="14">
        <f>H43/J43</f>
        <v>0.8820491962939233</v>
      </c>
    </row>
    <row r="44" spans="1:11" ht="15">
      <c r="A44" t="s">
        <v>120</v>
      </c>
      <c r="B44" s="3">
        <v>58</v>
      </c>
      <c r="C44" t="s">
        <v>41</v>
      </c>
      <c r="D44" t="s">
        <v>10</v>
      </c>
      <c r="E44" t="s">
        <v>121</v>
      </c>
      <c r="F44" s="1">
        <v>0.39776215277777777</v>
      </c>
      <c r="G44" s="1">
        <v>0.010722222222222222</v>
      </c>
      <c r="H44" s="8">
        <f>3600/((MINUTE(G44)*60)+SECOND(G44))</f>
        <v>3.8876889848812093</v>
      </c>
      <c r="I44" s="11">
        <v>59</v>
      </c>
      <c r="J44" s="7">
        <v>4.4246</v>
      </c>
      <c r="K44" s="14">
        <f>H44/J44</f>
        <v>0.8786532081727635</v>
      </c>
    </row>
    <row r="45" spans="1:11" ht="15">
      <c r="A45" t="s">
        <v>200</v>
      </c>
      <c r="B45" s="3">
        <v>100</v>
      </c>
      <c r="C45" t="s">
        <v>187</v>
      </c>
      <c r="D45" t="s">
        <v>10</v>
      </c>
      <c r="E45" t="s">
        <v>201</v>
      </c>
      <c r="F45" s="1">
        <v>0.41183900462962963</v>
      </c>
      <c r="G45" s="1">
        <v>0.011410300925925924</v>
      </c>
      <c r="H45" s="8">
        <f>3600/((MINUTE(G45)*60)+SECOND(G45))</f>
        <v>3.6511156186612577</v>
      </c>
      <c r="I45" s="12">
        <v>17</v>
      </c>
      <c r="J45" s="7">
        <v>4.158</v>
      </c>
      <c r="K45" s="14">
        <f>H45/J45</f>
        <v>0.8780941843822168</v>
      </c>
    </row>
    <row r="46" spans="1:11" ht="15">
      <c r="A46" t="s">
        <v>147</v>
      </c>
      <c r="B46" s="3">
        <v>73</v>
      </c>
      <c r="C46" t="s">
        <v>139</v>
      </c>
      <c r="D46" t="s">
        <v>10</v>
      </c>
      <c r="E46" t="s">
        <v>148</v>
      </c>
      <c r="F46" s="1">
        <v>0.4021292824074074</v>
      </c>
      <c r="G46" s="1">
        <v>0.011421180555555556</v>
      </c>
      <c r="H46" s="8">
        <f>3600/((MINUTE(G46)*60)+SECOND(G46))</f>
        <v>3.6474164133738602</v>
      </c>
      <c r="I46" s="9">
        <v>46</v>
      </c>
      <c r="J46" s="8">
        <v>4.158</v>
      </c>
      <c r="K46" s="14">
        <f>H46/J46</f>
        <v>0.8772045246209379</v>
      </c>
    </row>
    <row r="47" spans="1:11" ht="15">
      <c r="A47" t="s">
        <v>186</v>
      </c>
      <c r="B47" s="3">
        <v>92</v>
      </c>
      <c r="C47" t="s">
        <v>187</v>
      </c>
      <c r="D47" t="s">
        <v>10</v>
      </c>
      <c r="E47" t="s">
        <v>188</v>
      </c>
      <c r="F47" s="1">
        <v>0.4092966435185185</v>
      </c>
      <c r="G47" s="1">
        <v>0.011448263888888888</v>
      </c>
      <c r="H47" s="8">
        <f>3600/((MINUTE(G47)*60)+SECOND(G47))</f>
        <v>3.640040444893832</v>
      </c>
      <c r="I47" s="12">
        <v>16</v>
      </c>
      <c r="J47" s="7">
        <v>4.158</v>
      </c>
      <c r="K47" s="14">
        <f>H47/J47</f>
        <v>0.875430602427569</v>
      </c>
    </row>
    <row r="48" spans="1:11" ht="15">
      <c r="A48" t="s">
        <v>104</v>
      </c>
      <c r="B48" s="3">
        <v>50</v>
      </c>
      <c r="C48" t="s">
        <v>67</v>
      </c>
      <c r="D48" t="s">
        <v>10</v>
      </c>
      <c r="E48" t="s">
        <v>105</v>
      </c>
      <c r="F48" s="1">
        <v>0.39517280092592594</v>
      </c>
      <c r="G48" s="1">
        <v>0.01052673611111111</v>
      </c>
      <c r="H48" s="8">
        <f>3600/((MINUTE(G48)*60)+SECOND(G48))</f>
        <v>3.956043956043956</v>
      </c>
      <c r="I48" s="11">
        <v>55</v>
      </c>
      <c r="J48" s="7">
        <v>4.523</v>
      </c>
      <c r="K48" s="14">
        <f>H48/J48</f>
        <v>0.8746504435206625</v>
      </c>
    </row>
    <row r="49" spans="1:11" ht="15">
      <c r="A49" t="s">
        <v>151</v>
      </c>
      <c r="B49" s="3">
        <v>75</v>
      </c>
      <c r="C49" t="s">
        <v>26</v>
      </c>
      <c r="D49" t="s">
        <v>10</v>
      </c>
      <c r="E49" t="s">
        <v>152</v>
      </c>
      <c r="F49" s="1">
        <v>0.4030488425925926</v>
      </c>
      <c r="G49" s="1">
        <v>0.01166261574074074</v>
      </c>
      <c r="H49" s="8">
        <f>3600/((MINUTE(G49)*60)+SECOND(G49))</f>
        <v>3.5714285714285716</v>
      </c>
      <c r="I49" s="9">
        <v>70</v>
      </c>
      <c r="J49" s="8">
        <v>4.092</v>
      </c>
      <c r="K49" s="14">
        <f>H49/J49</f>
        <v>0.8727831308476471</v>
      </c>
    </row>
    <row r="50" spans="1:11" ht="15">
      <c r="A50" t="s">
        <v>97</v>
      </c>
      <c r="B50" s="3">
        <v>45</v>
      </c>
      <c r="C50" t="s">
        <v>98</v>
      </c>
      <c r="D50" t="s">
        <v>10</v>
      </c>
      <c r="E50" t="s">
        <v>99</v>
      </c>
      <c r="F50" s="1">
        <v>0.39399108796296295</v>
      </c>
      <c r="G50" s="1">
        <v>0.011490162037037038</v>
      </c>
      <c r="H50" s="8">
        <f>3600/((MINUTE(G50)*60)+SECOND(G50))</f>
        <v>3.6253776435045317</v>
      </c>
      <c r="I50" s="6" t="s">
        <v>234</v>
      </c>
      <c r="J50" s="7">
        <v>4.158</v>
      </c>
      <c r="K50" s="14">
        <f>H50/J50</f>
        <v>0.871904195167035</v>
      </c>
    </row>
    <row r="51" spans="1:11" ht="15">
      <c r="A51" t="s">
        <v>124</v>
      </c>
      <c r="B51" s="3">
        <v>60</v>
      </c>
      <c r="C51" t="s">
        <v>109</v>
      </c>
      <c r="D51" t="s">
        <v>10</v>
      </c>
      <c r="E51" t="s">
        <v>125</v>
      </c>
      <c r="F51" s="1">
        <v>0.3984318287037037</v>
      </c>
      <c r="G51" s="1">
        <v>0.011502546296296295</v>
      </c>
      <c r="H51" s="8">
        <f>3600/((MINUTE(G51)*60)+SECOND(G51))</f>
        <v>3.6217303822937628</v>
      </c>
      <c r="I51" s="6" t="s">
        <v>236</v>
      </c>
      <c r="J51" s="7">
        <v>4.158</v>
      </c>
      <c r="K51" s="14">
        <f>H51/J51</f>
        <v>0.8710270279686778</v>
      </c>
    </row>
    <row r="52" spans="1:11" ht="15">
      <c r="A52" t="s">
        <v>132</v>
      </c>
      <c r="B52" s="3">
        <v>66</v>
      </c>
      <c r="C52" t="s">
        <v>133</v>
      </c>
      <c r="D52" t="s">
        <v>10</v>
      </c>
      <c r="E52" t="s">
        <v>134</v>
      </c>
      <c r="F52" s="1">
        <v>0.3998523148148148</v>
      </c>
      <c r="G52" s="1">
        <v>0.01115451388888889</v>
      </c>
      <c r="H52" s="8">
        <f>3600/((MINUTE(G52)*60)+SECOND(G52))</f>
        <v>3.7344398340248963</v>
      </c>
      <c r="I52" s="11">
        <v>64</v>
      </c>
      <c r="J52" s="7">
        <v>4.2888</v>
      </c>
      <c r="K52" s="14">
        <f>H52/J52</f>
        <v>0.8707423601065324</v>
      </c>
    </row>
    <row r="53" spans="1:11" ht="15">
      <c r="A53" t="s">
        <v>196</v>
      </c>
      <c r="B53" s="3">
        <v>98</v>
      </c>
      <c r="C53" t="s">
        <v>187</v>
      </c>
      <c r="D53" t="s">
        <v>10</v>
      </c>
      <c r="E53" t="s">
        <v>197</v>
      </c>
      <c r="F53" s="1">
        <v>0.41110833333333335</v>
      </c>
      <c r="G53" s="1">
        <v>0.011523726851851851</v>
      </c>
      <c r="H53" s="8">
        <f>3600/((MINUTE(G53)*60)+SECOND(G53))</f>
        <v>3.6144578313253013</v>
      </c>
      <c r="I53" s="12">
        <v>15</v>
      </c>
      <c r="J53" s="7">
        <v>4.158</v>
      </c>
      <c r="K53" s="14">
        <f>H53/J53</f>
        <v>0.8692779777117126</v>
      </c>
    </row>
    <row r="54" spans="1:11" ht="15">
      <c r="A54" t="s">
        <v>198</v>
      </c>
      <c r="B54" s="3">
        <v>99</v>
      </c>
      <c r="C54" t="s">
        <v>41</v>
      </c>
      <c r="D54" t="s">
        <v>10</v>
      </c>
      <c r="E54" t="s">
        <v>199</v>
      </c>
      <c r="F54" s="1">
        <v>0.4114418981481482</v>
      </c>
      <c r="G54" s="1">
        <v>0.011834606481481482</v>
      </c>
      <c r="H54" s="8">
        <f>3600/((MINUTE(G54)*60)+SECOND(G54))</f>
        <v>3.5190615835777126</v>
      </c>
      <c r="I54" s="12">
        <v>53</v>
      </c>
      <c r="J54" s="7">
        <v>4.0502</v>
      </c>
      <c r="K54" s="14">
        <f>H54/J54</f>
        <v>0.8688611879852136</v>
      </c>
    </row>
    <row r="55" spans="1:11" ht="15">
      <c r="A55" t="s">
        <v>81</v>
      </c>
      <c r="B55" s="3">
        <v>34</v>
      </c>
      <c r="C55" t="s">
        <v>26</v>
      </c>
      <c r="D55" t="s">
        <v>10</v>
      </c>
      <c r="E55" t="s">
        <v>82</v>
      </c>
      <c r="F55" s="1">
        <v>0.39032986111111106</v>
      </c>
      <c r="G55" s="1">
        <v>0.010564583333333334</v>
      </c>
      <c r="H55" s="8">
        <f>3600/((MINUTE(G55)*60)+SECOND(G55))</f>
        <v>3.9430449069003286</v>
      </c>
      <c r="I55" s="11">
        <v>54</v>
      </c>
      <c r="J55" s="7">
        <v>4.545</v>
      </c>
      <c r="K55" s="14">
        <f>H55/J55</f>
        <v>0.8675566351815904</v>
      </c>
    </row>
    <row r="56" spans="1:11" ht="15">
      <c r="A56" t="s">
        <v>52</v>
      </c>
      <c r="B56" s="3">
        <v>19</v>
      </c>
      <c r="C56" t="s">
        <v>41</v>
      </c>
      <c r="D56" t="s">
        <v>10</v>
      </c>
      <c r="E56" t="s">
        <v>53</v>
      </c>
      <c r="F56" s="1">
        <v>0.3836697916666667</v>
      </c>
      <c r="G56" s="1">
        <v>0.010761805555555554</v>
      </c>
      <c r="H56" s="8">
        <f>3600/((MINUTE(G56)*60)+SECOND(G56))</f>
        <v>3.870967741935484</v>
      </c>
      <c r="I56" s="11">
        <v>57</v>
      </c>
      <c r="J56" s="7">
        <v>4.4738</v>
      </c>
      <c r="K56" s="14">
        <f>H56/J56</f>
        <v>0.8652527475379955</v>
      </c>
    </row>
    <row r="57" spans="1:11" ht="15">
      <c r="A57" t="s">
        <v>143</v>
      </c>
      <c r="B57" s="3">
        <v>71</v>
      </c>
      <c r="C57" t="s">
        <v>32</v>
      </c>
      <c r="D57" t="s">
        <v>10</v>
      </c>
      <c r="E57" t="s">
        <v>144</v>
      </c>
      <c r="F57" s="1">
        <v>0.4013832175925926</v>
      </c>
      <c r="G57" s="1">
        <v>0.011589930555555556</v>
      </c>
      <c r="H57" s="8">
        <f>3600/((MINUTE(G57)*60)+SECOND(G57))</f>
        <v>3.5964035964035963</v>
      </c>
      <c r="I57" s="9">
        <v>16</v>
      </c>
      <c r="J57" s="8">
        <v>4.158</v>
      </c>
      <c r="K57" s="14">
        <f>H57/J57</f>
        <v>0.8649359298709947</v>
      </c>
    </row>
    <row r="58" spans="1:11" ht="15">
      <c r="A58" t="s">
        <v>138</v>
      </c>
      <c r="B58" s="3">
        <v>68</v>
      </c>
      <c r="C58" t="s">
        <v>139</v>
      </c>
      <c r="D58" t="s">
        <v>10</v>
      </c>
      <c r="E58" t="s">
        <v>140</v>
      </c>
      <c r="F58" s="1">
        <v>0.4005846064814815</v>
      </c>
      <c r="G58" s="1">
        <v>0.011439467592592593</v>
      </c>
      <c r="H58" s="8">
        <f>3600/((MINUTE(G58)*60)+SECOND(G58))</f>
        <v>3.6437246963562755</v>
      </c>
      <c r="I58" s="11">
        <v>39</v>
      </c>
      <c r="J58" s="7">
        <v>4.235</v>
      </c>
      <c r="K58" s="14">
        <f>H58/J58</f>
        <v>0.8603836355032527</v>
      </c>
    </row>
    <row r="59" spans="1:11" ht="15">
      <c r="A59" t="s">
        <v>179</v>
      </c>
      <c r="B59" s="3">
        <v>89</v>
      </c>
      <c r="C59" t="s">
        <v>29</v>
      </c>
      <c r="D59" t="s">
        <v>10</v>
      </c>
      <c r="E59" t="s">
        <v>180</v>
      </c>
      <c r="F59" s="1">
        <v>0.4079960648148148</v>
      </c>
      <c r="G59" s="1">
        <v>0.013107754629629627</v>
      </c>
      <c r="H59" s="8">
        <f>3600/((MINUTE(G59)*60)+SECOND(G59))</f>
        <v>3.177405119152692</v>
      </c>
      <c r="I59" s="11">
        <v>67</v>
      </c>
      <c r="J59" s="7">
        <v>3.6982</v>
      </c>
      <c r="K59" s="14">
        <f>H59/J59</f>
        <v>0.8591761178824001</v>
      </c>
    </row>
    <row r="60" spans="1:11" ht="15">
      <c r="A60" t="s">
        <v>108</v>
      </c>
      <c r="B60" s="3">
        <v>52</v>
      </c>
      <c r="C60" t="s">
        <v>109</v>
      </c>
      <c r="D60" t="s">
        <v>10</v>
      </c>
      <c r="E60" t="s">
        <v>110</v>
      </c>
      <c r="F60" s="1">
        <v>0.3958613425925926</v>
      </c>
      <c r="G60" s="1">
        <v>0.011692592592592593</v>
      </c>
      <c r="H60" s="8">
        <f>3600/((MINUTE(G60)*60)+SECOND(G60))</f>
        <v>3.5643564356435644</v>
      </c>
      <c r="I60" s="6" t="s">
        <v>236</v>
      </c>
      <c r="J60" s="7">
        <v>4.158</v>
      </c>
      <c r="K60" s="14">
        <f>H60/J60</f>
        <v>0.8572285800008572</v>
      </c>
    </row>
    <row r="61" spans="1:11" ht="15">
      <c r="A61" t="s">
        <v>156</v>
      </c>
      <c r="B61" s="3">
        <v>77</v>
      </c>
      <c r="C61" t="s">
        <v>32</v>
      </c>
      <c r="D61" t="s">
        <v>10</v>
      </c>
      <c r="E61" t="s">
        <v>157</v>
      </c>
      <c r="F61" s="1">
        <v>0.40379351851851847</v>
      </c>
      <c r="G61" s="1">
        <v>0.011714930555555553</v>
      </c>
      <c r="H61" s="8">
        <f>3600/((MINUTE(G61)*60)+SECOND(G61))</f>
        <v>3.5573122529644268</v>
      </c>
      <c r="I61" s="9">
        <v>16</v>
      </c>
      <c r="J61" s="8">
        <v>4.158</v>
      </c>
      <c r="K61" s="14">
        <f>H61/J61</f>
        <v>0.8555344523723969</v>
      </c>
    </row>
    <row r="62" spans="1:11" ht="15">
      <c r="A62" t="s">
        <v>75</v>
      </c>
      <c r="B62" s="3">
        <v>31</v>
      </c>
      <c r="C62" t="s">
        <v>21</v>
      </c>
      <c r="D62" t="s">
        <v>10</v>
      </c>
      <c r="E62" t="s">
        <v>76</v>
      </c>
      <c r="F62" s="1">
        <v>0.3889319444444444</v>
      </c>
      <c r="G62" s="1">
        <v>0.010206944444444444</v>
      </c>
      <c r="H62" s="8">
        <f>3600/((MINUTE(G62)*60)+SECOND(G62))</f>
        <v>4.081632653061225</v>
      </c>
      <c r="I62" s="11">
        <v>39</v>
      </c>
      <c r="J62" s="7">
        <v>4.774</v>
      </c>
      <c r="K62" s="14">
        <f>H62/J62</f>
        <v>0.8549712302181032</v>
      </c>
    </row>
    <row r="63" spans="1:11" ht="15">
      <c r="A63" t="s">
        <v>130</v>
      </c>
      <c r="B63" s="3">
        <v>63</v>
      </c>
      <c r="C63" t="s">
        <v>21</v>
      </c>
      <c r="D63" t="s">
        <v>10</v>
      </c>
      <c r="E63" t="s">
        <v>131</v>
      </c>
      <c r="F63" s="1">
        <v>0.3995052083333333</v>
      </c>
      <c r="G63" s="1">
        <v>0.010659375</v>
      </c>
      <c r="H63" s="8">
        <f>3600/((MINUTE(G63)*60)+SECOND(G63))</f>
        <v>3.9087947882736156</v>
      </c>
      <c r="I63" s="11">
        <v>52</v>
      </c>
      <c r="J63" s="7">
        <v>4.589</v>
      </c>
      <c r="K63" s="14">
        <f>H63/J63</f>
        <v>0.8517748503538058</v>
      </c>
    </row>
    <row r="64" spans="1:11" ht="15">
      <c r="A64" t="s">
        <v>141</v>
      </c>
      <c r="B64" s="3">
        <v>70</v>
      </c>
      <c r="C64" t="s">
        <v>21</v>
      </c>
      <c r="D64" t="s">
        <v>10</v>
      </c>
      <c r="E64" t="s">
        <v>142</v>
      </c>
      <c r="F64" s="1">
        <v>0.4010226851851852</v>
      </c>
      <c r="G64" s="1">
        <v>0.01134988425925926</v>
      </c>
      <c r="H64" s="8">
        <f>3600/((MINUTE(G64)*60)+SECOND(G64))</f>
        <v>3.669724770642202</v>
      </c>
      <c r="I64" s="9">
        <v>63</v>
      </c>
      <c r="J64" s="8">
        <v>4.3166</v>
      </c>
      <c r="K64" s="14">
        <f>H64/J64</f>
        <v>0.8501424201089287</v>
      </c>
    </row>
    <row r="65" spans="1:11" ht="15">
      <c r="A65" t="s">
        <v>64</v>
      </c>
      <c r="B65" s="3">
        <v>25</v>
      </c>
      <c r="C65" t="s">
        <v>21</v>
      </c>
      <c r="D65" t="s">
        <v>10</v>
      </c>
      <c r="E65" t="s">
        <v>65</v>
      </c>
      <c r="F65" s="1">
        <v>0.38657499999999995</v>
      </c>
      <c r="G65" s="1">
        <v>0.010159027777777777</v>
      </c>
      <c r="H65" s="8">
        <f>3600/((MINUTE(G65)*60)+SECOND(G65))</f>
        <v>4.100227790432802</v>
      </c>
      <c r="I65" s="11">
        <v>29</v>
      </c>
      <c r="J65" s="7">
        <v>4.825</v>
      </c>
      <c r="K65" s="14">
        <f>H65/J65</f>
        <v>0.8497881430948813</v>
      </c>
    </row>
    <row r="66" spans="1:11" ht="15">
      <c r="A66" t="s">
        <v>168</v>
      </c>
      <c r="B66" s="3">
        <v>83</v>
      </c>
      <c r="C66" t="s">
        <v>26</v>
      </c>
      <c r="D66" t="s">
        <v>169</v>
      </c>
      <c r="E66" t="s">
        <v>170</v>
      </c>
      <c r="F66" s="1">
        <v>0.40596620370370373</v>
      </c>
      <c r="G66" s="1">
        <v>0.012722106481481482</v>
      </c>
      <c r="H66" s="8">
        <f>3600/((MINUTE(G66)*60)+SECOND(G66))</f>
        <v>3.275705186533212</v>
      </c>
      <c r="I66" s="11">
        <v>75</v>
      </c>
      <c r="J66" s="7">
        <v>3.857</v>
      </c>
      <c r="K66" s="14">
        <f>H66/J66</f>
        <v>0.8492883553365859</v>
      </c>
    </row>
    <row r="67" spans="1:11" ht="15">
      <c r="A67" t="s">
        <v>93</v>
      </c>
      <c r="B67" s="3">
        <v>41</v>
      </c>
      <c r="C67" t="s">
        <v>32</v>
      </c>
      <c r="D67" t="s">
        <v>10</v>
      </c>
      <c r="E67" t="s">
        <v>94</v>
      </c>
      <c r="F67" s="1">
        <v>0.3929873842592593</v>
      </c>
      <c r="G67" s="1">
        <v>0.010607060185185186</v>
      </c>
      <c r="H67" s="8">
        <f>3600/((MINUTE(G67)*60)+SECOND(G67))</f>
        <v>3.930131004366812</v>
      </c>
      <c r="I67" s="12">
        <v>15</v>
      </c>
      <c r="J67" s="7">
        <v>4.629</v>
      </c>
      <c r="K67" s="14">
        <f>H67/J67</f>
        <v>0.8490237641751593</v>
      </c>
    </row>
    <row r="68" spans="1:11" ht="15">
      <c r="A68" t="s">
        <v>31</v>
      </c>
      <c r="B68" s="3">
        <v>10</v>
      </c>
      <c r="C68" t="s">
        <v>32</v>
      </c>
      <c r="D68" t="s">
        <v>10</v>
      </c>
      <c r="E68" t="s">
        <v>33</v>
      </c>
      <c r="F68" s="1">
        <v>0.3798039351851852</v>
      </c>
      <c r="G68" s="1">
        <v>0.009653125</v>
      </c>
      <c r="H68" s="8">
        <f>3600/((MINUTE(G68)*60)+SECOND(G68))</f>
        <v>4.316546762589928</v>
      </c>
      <c r="I68" s="11">
        <v>24</v>
      </c>
      <c r="J68" s="7">
        <v>5.085</v>
      </c>
      <c r="K68" s="14">
        <f>H68/J68</f>
        <v>0.848878419388383</v>
      </c>
    </row>
    <row r="69" spans="1:11" ht="15">
      <c r="A69" t="s">
        <v>202</v>
      </c>
      <c r="B69" s="3">
        <v>101</v>
      </c>
      <c r="C69" t="s">
        <v>187</v>
      </c>
      <c r="D69" t="s">
        <v>10</v>
      </c>
      <c r="E69" t="s">
        <v>203</v>
      </c>
      <c r="F69" s="1">
        <v>0.41214537037037036</v>
      </c>
      <c r="G69" s="1">
        <v>0.011805439814814815</v>
      </c>
      <c r="H69" s="8">
        <f>3600/((MINUTE(G69)*60)+SECOND(G69))</f>
        <v>3.5294117647058822</v>
      </c>
      <c r="I69" s="12">
        <v>16</v>
      </c>
      <c r="J69" s="7">
        <v>4.158</v>
      </c>
      <c r="K69" s="14">
        <f>H69/J69</f>
        <v>0.8488243782361429</v>
      </c>
    </row>
    <row r="70" spans="1:11" ht="15">
      <c r="A70" t="s">
        <v>153</v>
      </c>
      <c r="B70" s="3">
        <v>76</v>
      </c>
      <c r="C70" t="s">
        <v>154</v>
      </c>
      <c r="D70" t="s">
        <v>10</v>
      </c>
      <c r="E70" t="s">
        <v>155</v>
      </c>
      <c r="F70" s="1">
        <v>0.4034099537037037</v>
      </c>
      <c r="G70" s="1">
        <v>0.011833680555555557</v>
      </c>
      <c r="H70" s="8">
        <f>3600/((MINUTE(G70)*60)+SECOND(G70))</f>
        <v>3.522504892367906</v>
      </c>
      <c r="I70" s="13" t="s">
        <v>236</v>
      </c>
      <c r="J70" s="8">
        <v>4.158</v>
      </c>
      <c r="K70" s="14">
        <f>H70/J70</f>
        <v>0.847163273777755</v>
      </c>
    </row>
    <row r="71" spans="1:11" ht="15">
      <c r="A71" t="s">
        <v>160</v>
      </c>
      <c r="B71" s="3">
        <v>79</v>
      </c>
      <c r="C71" t="s">
        <v>41</v>
      </c>
      <c r="D71" t="s">
        <v>10</v>
      </c>
      <c r="E71" t="s">
        <v>161</v>
      </c>
      <c r="F71" s="1">
        <v>0.40447905092592595</v>
      </c>
      <c r="G71" s="1">
        <v>0.011635995370370371</v>
      </c>
      <c r="H71" s="8">
        <f>3600/((MINUTE(G71)*60)+SECOND(G71))</f>
        <v>3.582089552238806</v>
      </c>
      <c r="I71" s="9">
        <v>39</v>
      </c>
      <c r="J71" s="8">
        <v>4.235</v>
      </c>
      <c r="K71" s="14">
        <f>H71/J71</f>
        <v>0.8458298824648892</v>
      </c>
    </row>
    <row r="72" spans="1:11" ht="15">
      <c r="A72" t="s">
        <v>87</v>
      </c>
      <c r="B72" s="3">
        <v>38</v>
      </c>
      <c r="C72" t="s">
        <v>21</v>
      </c>
      <c r="D72" t="s">
        <v>10</v>
      </c>
      <c r="E72" t="s">
        <v>88</v>
      </c>
      <c r="F72" s="1">
        <v>0.39164768518518517</v>
      </c>
      <c r="G72" s="1">
        <v>0.012121412037037036</v>
      </c>
      <c r="H72" s="8">
        <f>3600/((MINUTE(G72)*60)+SECOND(G72))</f>
        <v>3.438395415472779</v>
      </c>
      <c r="I72" s="11">
        <v>52</v>
      </c>
      <c r="J72" s="7">
        <v>4.0698</v>
      </c>
      <c r="K72" s="14">
        <f>H72/J72</f>
        <v>0.8448561146672513</v>
      </c>
    </row>
    <row r="73" spans="1:11" ht="15">
      <c r="A73" t="s">
        <v>208</v>
      </c>
      <c r="B73" s="3">
        <v>104</v>
      </c>
      <c r="C73" t="s">
        <v>32</v>
      </c>
      <c r="D73" t="s">
        <v>169</v>
      </c>
      <c r="E73" t="s">
        <v>209</v>
      </c>
      <c r="F73" s="1">
        <v>0.4131357638888889</v>
      </c>
      <c r="G73" s="1">
        <v>0.01188923611111111</v>
      </c>
      <c r="H73" s="8">
        <f>3600/((MINUTE(G73)*60)+SECOND(G73))</f>
        <v>3.505355404089581</v>
      </c>
      <c r="I73" s="12">
        <v>16</v>
      </c>
      <c r="J73" s="7">
        <v>4.158</v>
      </c>
      <c r="K73" s="14">
        <f>H73/J73</f>
        <v>0.8430388177223619</v>
      </c>
    </row>
    <row r="74" spans="1:11" ht="15">
      <c r="A74" t="s">
        <v>204</v>
      </c>
      <c r="B74" s="3">
        <v>102</v>
      </c>
      <c r="C74" t="s">
        <v>187</v>
      </c>
      <c r="D74" t="s">
        <v>10</v>
      </c>
      <c r="E74" t="s">
        <v>205</v>
      </c>
      <c r="F74" s="1">
        <v>0.4124393518518519</v>
      </c>
      <c r="G74" s="1">
        <v>0.011928125</v>
      </c>
      <c r="H74" s="8">
        <f>3600/((MINUTE(G74)*60)+SECOND(G74))</f>
        <v>3.4917555771096023</v>
      </c>
      <c r="I74" s="12">
        <v>16</v>
      </c>
      <c r="J74" s="7">
        <v>4.158</v>
      </c>
      <c r="K74" s="14">
        <f>H74/J74</f>
        <v>0.8397680560629154</v>
      </c>
    </row>
    <row r="75" spans="1:11" ht="15">
      <c r="A75" t="s">
        <v>106</v>
      </c>
      <c r="B75" s="3">
        <v>51</v>
      </c>
      <c r="C75" t="s">
        <v>98</v>
      </c>
      <c r="D75" t="s">
        <v>10</v>
      </c>
      <c r="E75" t="s">
        <v>107</v>
      </c>
      <c r="F75" s="1">
        <v>0.3954408564814815</v>
      </c>
      <c r="G75" s="1">
        <v>0.010675694444444444</v>
      </c>
      <c r="H75" s="8">
        <f>3600/((MINUTE(G75)*60)+SECOND(G75))</f>
        <v>3.9045553145336225</v>
      </c>
      <c r="I75" s="6" t="s">
        <v>235</v>
      </c>
      <c r="J75" s="7">
        <v>4.676</v>
      </c>
      <c r="K75" s="14">
        <f>H75/J75</f>
        <v>0.8350203837753684</v>
      </c>
    </row>
    <row r="76" spans="1:11" ht="15">
      <c r="A76" t="s">
        <v>89</v>
      </c>
      <c r="B76" s="3">
        <v>39</v>
      </c>
      <c r="C76" t="s">
        <v>18</v>
      </c>
      <c r="D76" t="s">
        <v>10</v>
      </c>
      <c r="E76" t="s">
        <v>90</v>
      </c>
      <c r="F76" s="1">
        <v>0.3920866898148148</v>
      </c>
      <c r="G76" s="1">
        <v>0.010787962962962963</v>
      </c>
      <c r="H76" s="8">
        <f>3600/((MINUTE(G76)*60)+SECOND(G76))</f>
        <v>3.8626609442060085</v>
      </c>
      <c r="I76" s="12">
        <v>15</v>
      </c>
      <c r="J76" s="7">
        <v>4.629</v>
      </c>
      <c r="K76" s="14">
        <f>H76/J76</f>
        <v>0.8344482489103497</v>
      </c>
    </row>
    <row r="77" spans="1:11" ht="15">
      <c r="A77" t="s">
        <v>111</v>
      </c>
      <c r="B77" s="3">
        <v>53</v>
      </c>
      <c r="C77" t="s">
        <v>112</v>
      </c>
      <c r="D77" t="s">
        <v>10</v>
      </c>
      <c r="E77" t="s">
        <v>113</v>
      </c>
      <c r="F77" s="1">
        <v>0.39629768518518516</v>
      </c>
      <c r="G77" s="1">
        <v>0.010970601851851851</v>
      </c>
      <c r="H77" s="8">
        <f>3600/((MINUTE(G77)*60)+SECOND(G77))</f>
        <v>3.7974683544303796</v>
      </c>
      <c r="I77" s="11">
        <v>53</v>
      </c>
      <c r="J77" s="7">
        <v>4.567</v>
      </c>
      <c r="K77" s="14">
        <f>H77/J77</f>
        <v>0.8315017198227238</v>
      </c>
    </row>
    <row r="78" spans="1:11" ht="15">
      <c r="A78" t="s">
        <v>114</v>
      </c>
      <c r="B78" s="3">
        <v>54</v>
      </c>
      <c r="C78" t="s">
        <v>32</v>
      </c>
      <c r="D78" t="s">
        <v>10</v>
      </c>
      <c r="E78" t="s">
        <v>115</v>
      </c>
      <c r="F78" s="1">
        <v>0.3966674768518519</v>
      </c>
      <c r="G78" s="1">
        <v>0.01089351851851852</v>
      </c>
      <c r="H78" s="8">
        <f>3600/((MINUTE(G78)*60)+SECOND(G78))</f>
        <v>3.8257173219978746</v>
      </c>
      <c r="I78" s="11">
        <v>50</v>
      </c>
      <c r="J78" s="7">
        <v>4.633</v>
      </c>
      <c r="K78" s="14">
        <f>H78/J78</f>
        <v>0.8257537927903895</v>
      </c>
    </row>
    <row r="79" spans="1:11" ht="15">
      <c r="A79" t="s">
        <v>164</v>
      </c>
      <c r="B79" s="3">
        <v>81</v>
      </c>
      <c r="C79" t="s">
        <v>21</v>
      </c>
      <c r="D79" t="s">
        <v>10</v>
      </c>
      <c r="E79" t="s">
        <v>165</v>
      </c>
      <c r="F79" s="1">
        <v>0.4051621527777778</v>
      </c>
      <c r="G79" s="1">
        <v>0.011845370370370369</v>
      </c>
      <c r="H79" s="8">
        <f>3600/((MINUTE(G79)*60)+SECOND(G79))</f>
        <v>3.5190615835777126</v>
      </c>
      <c r="I79" s="11">
        <v>36</v>
      </c>
      <c r="J79" s="7">
        <v>4.265</v>
      </c>
      <c r="K79" s="14">
        <f>H79/J79</f>
        <v>0.8251023642620663</v>
      </c>
    </row>
    <row r="80" spans="1:11" ht="15">
      <c r="A80" t="s">
        <v>191</v>
      </c>
      <c r="B80" s="3">
        <v>95</v>
      </c>
      <c r="C80" t="s">
        <v>187</v>
      </c>
      <c r="D80" t="s">
        <v>10</v>
      </c>
      <c r="E80" t="s">
        <v>192</v>
      </c>
      <c r="F80" s="1">
        <v>0.40999861111111113</v>
      </c>
      <c r="G80" s="1">
        <v>0.012184953703703703</v>
      </c>
      <c r="H80" s="8">
        <f>3600/((MINUTE(G80)*60)+SECOND(G80))</f>
        <v>3.4188034188034186</v>
      </c>
      <c r="I80" s="12">
        <v>16</v>
      </c>
      <c r="J80" s="7">
        <v>4.158</v>
      </c>
      <c r="K80" s="14">
        <f>H80/J80</f>
        <v>0.8222230444452665</v>
      </c>
    </row>
    <row r="81" spans="1:11" ht="15">
      <c r="A81" t="s">
        <v>158</v>
      </c>
      <c r="B81" s="3">
        <v>78</v>
      </c>
      <c r="C81" t="s">
        <v>15</v>
      </c>
      <c r="D81" t="s">
        <v>10</v>
      </c>
      <c r="E81" t="s">
        <v>159</v>
      </c>
      <c r="F81" s="1">
        <v>0.4041021990740741</v>
      </c>
      <c r="G81" s="1">
        <v>0.012202662037037038</v>
      </c>
      <c r="H81" s="8">
        <f>3600/((MINUTE(G81)*60)+SECOND(G81))</f>
        <v>3.415559772296015</v>
      </c>
      <c r="I81" s="13" t="s">
        <v>236</v>
      </c>
      <c r="J81" s="8">
        <v>4.158</v>
      </c>
      <c r="K81" s="14">
        <f>H81/J81</f>
        <v>0.8214429466801383</v>
      </c>
    </row>
    <row r="82" spans="1:11" ht="15">
      <c r="A82" t="s">
        <v>47</v>
      </c>
      <c r="B82" s="3">
        <v>17</v>
      </c>
      <c r="C82" t="s">
        <v>48</v>
      </c>
      <c r="D82" t="s">
        <v>10</v>
      </c>
      <c r="E82" t="s">
        <v>49</v>
      </c>
      <c r="F82" s="1">
        <v>0.38273703703703704</v>
      </c>
      <c r="G82" s="1">
        <v>0.009976388888888889</v>
      </c>
      <c r="H82" s="8">
        <f>3600/((MINUTE(G82)*60)+SECOND(G82))</f>
        <v>4.176334106728539</v>
      </c>
      <c r="I82" s="11">
        <v>25</v>
      </c>
      <c r="J82" s="7">
        <v>5.085</v>
      </c>
      <c r="K82" s="14">
        <f>H82/J82</f>
        <v>0.8213046424244914</v>
      </c>
    </row>
    <row r="83" spans="1:11" ht="15">
      <c r="A83" t="s">
        <v>194</v>
      </c>
      <c r="B83" s="3">
        <v>97</v>
      </c>
      <c r="C83" t="s">
        <v>187</v>
      </c>
      <c r="D83" t="s">
        <v>10</v>
      </c>
      <c r="E83" t="s">
        <v>195</v>
      </c>
      <c r="F83" s="1">
        <v>0.4107864583333333</v>
      </c>
      <c r="G83" s="1">
        <v>0.012234259259259259</v>
      </c>
      <c r="H83" s="8">
        <f>3600/((MINUTE(G83)*60)+SECOND(G83))</f>
        <v>3.4058656575212867</v>
      </c>
      <c r="I83" s="12">
        <v>15</v>
      </c>
      <c r="J83" s="7">
        <v>4.158</v>
      </c>
      <c r="K83" s="14">
        <f>H83/J83</f>
        <v>0.8191115097453792</v>
      </c>
    </row>
    <row r="84" spans="1:11" ht="15">
      <c r="A84" t="s">
        <v>40</v>
      </c>
      <c r="B84" s="3">
        <v>14</v>
      </c>
      <c r="C84" t="s">
        <v>41</v>
      </c>
      <c r="D84" t="s">
        <v>10</v>
      </c>
      <c r="E84" t="s">
        <v>42</v>
      </c>
      <c r="F84" s="1">
        <v>0.38145844907407406</v>
      </c>
      <c r="G84" s="1">
        <v>0.011209027777777776</v>
      </c>
      <c r="H84" s="8">
        <f>3600/((MINUTE(G84)*60)+SECOND(G84))</f>
        <v>3.71900826446281</v>
      </c>
      <c r="I84" s="11">
        <v>54</v>
      </c>
      <c r="J84" s="7">
        <v>4.545</v>
      </c>
      <c r="K84" s="14">
        <f>H84/J84</f>
        <v>0.8182636445462729</v>
      </c>
    </row>
    <row r="85" spans="1:11" ht="15">
      <c r="A85" t="s">
        <v>85</v>
      </c>
      <c r="B85" s="3">
        <v>37</v>
      </c>
      <c r="C85" t="s">
        <v>48</v>
      </c>
      <c r="D85" t="s">
        <v>10</v>
      </c>
      <c r="E85" t="s">
        <v>86</v>
      </c>
      <c r="F85" s="1">
        <v>0.3912289351851852</v>
      </c>
      <c r="G85" s="1">
        <v>0.011012037037037037</v>
      </c>
      <c r="H85" s="8">
        <f>3600/((MINUTE(G85)*60)+SECOND(G85))</f>
        <v>3.7854889589905363</v>
      </c>
      <c r="I85" s="11">
        <v>16</v>
      </c>
      <c r="J85" s="7">
        <v>4.629</v>
      </c>
      <c r="K85" s="14">
        <f>H85/J85</f>
        <v>0.8177768327912155</v>
      </c>
    </row>
    <row r="86" spans="1:11" ht="15">
      <c r="A86" t="s">
        <v>79</v>
      </c>
      <c r="B86" s="3">
        <v>33</v>
      </c>
      <c r="C86" t="s">
        <v>29</v>
      </c>
      <c r="D86" t="s">
        <v>10</v>
      </c>
      <c r="E86" t="s">
        <v>80</v>
      </c>
      <c r="F86" s="1">
        <v>0.38985381944444447</v>
      </c>
      <c r="G86" s="1">
        <v>0.012109953703703704</v>
      </c>
      <c r="H86" s="8">
        <f>3600/((MINUTE(G86)*60)+SECOND(G86))</f>
        <v>3.4416826003824093</v>
      </c>
      <c r="I86" s="11">
        <v>41</v>
      </c>
      <c r="J86" s="7">
        <v>4.215</v>
      </c>
      <c r="K86" s="14">
        <f>H86/J86</f>
        <v>0.8165320522852691</v>
      </c>
    </row>
    <row r="87" spans="1:11" ht="15">
      <c r="A87" t="s">
        <v>181</v>
      </c>
      <c r="B87" s="3">
        <v>90</v>
      </c>
      <c r="C87" t="s">
        <v>182</v>
      </c>
      <c r="D87" t="s">
        <v>10</v>
      </c>
      <c r="E87" t="s">
        <v>183</v>
      </c>
      <c r="F87" s="1">
        <v>0.40842118055555554</v>
      </c>
      <c r="G87" s="1">
        <v>0.012294560185185184</v>
      </c>
      <c r="H87" s="8">
        <f>3600/((MINUTE(G87)*60)+SECOND(G87))</f>
        <v>3.389830508474576</v>
      </c>
      <c r="I87" s="11">
        <v>16</v>
      </c>
      <c r="J87" s="7">
        <v>4.158</v>
      </c>
      <c r="K87" s="14">
        <f>H87/J87</f>
        <v>0.815255052543188</v>
      </c>
    </row>
    <row r="88" spans="1:11" ht="15">
      <c r="A88" t="s">
        <v>45</v>
      </c>
      <c r="B88" s="3">
        <v>16</v>
      </c>
      <c r="C88" t="s">
        <v>29</v>
      </c>
      <c r="D88" t="s">
        <v>10</v>
      </c>
      <c r="E88" t="s">
        <v>46</v>
      </c>
      <c r="F88" s="1">
        <v>0.38229201388888884</v>
      </c>
      <c r="G88" s="1">
        <v>0.010102546296296295</v>
      </c>
      <c r="H88" s="8">
        <f>3600/((MINUTE(G88)*60)+SECOND(G88))</f>
        <v>4.123711340206185</v>
      </c>
      <c r="I88" s="11">
        <v>25</v>
      </c>
      <c r="J88" s="7">
        <v>5.085</v>
      </c>
      <c r="K88" s="14">
        <f>H88/J88</f>
        <v>0.8109560157730944</v>
      </c>
    </row>
    <row r="89" spans="1:11" ht="15">
      <c r="A89" t="s">
        <v>175</v>
      </c>
      <c r="B89" s="3">
        <v>87</v>
      </c>
      <c r="C89" t="s">
        <v>154</v>
      </c>
      <c r="D89" t="s">
        <v>10</v>
      </c>
      <c r="E89" t="s">
        <v>176</v>
      </c>
      <c r="F89" s="1">
        <v>0.4072469907407408</v>
      </c>
      <c r="G89" s="1">
        <v>0.012587152777777777</v>
      </c>
      <c r="H89" s="8">
        <f>3600/((MINUTE(G89)*60)+SECOND(G89))</f>
        <v>3.3088235294117645</v>
      </c>
      <c r="I89" s="6" t="s">
        <v>236</v>
      </c>
      <c r="J89" s="7">
        <v>4.158</v>
      </c>
      <c r="K89" s="14">
        <f>H89/J89</f>
        <v>0.7957728545963839</v>
      </c>
    </row>
    <row r="90" spans="1:11" ht="15">
      <c r="A90" t="s">
        <v>184</v>
      </c>
      <c r="B90" s="3">
        <v>91</v>
      </c>
      <c r="C90" t="s">
        <v>29</v>
      </c>
      <c r="D90" t="s">
        <v>10</v>
      </c>
      <c r="E90" t="s">
        <v>185</v>
      </c>
      <c r="F90" s="1">
        <v>0.40888773148148144</v>
      </c>
      <c r="G90" s="1">
        <v>0.011097222222222224</v>
      </c>
      <c r="H90" s="8">
        <f>3600/((MINUTE(G90)*60)+SECOND(G90))</f>
        <v>3.753910323253389</v>
      </c>
      <c r="I90" s="12">
        <v>22</v>
      </c>
      <c r="J90" s="7">
        <v>4.729</v>
      </c>
      <c r="K90" s="14">
        <f>H90/J90</f>
        <v>0.7938063698992152</v>
      </c>
    </row>
    <row r="91" spans="1:11" ht="15">
      <c r="A91" t="s">
        <v>189</v>
      </c>
      <c r="B91" s="3">
        <v>94</v>
      </c>
      <c r="C91" t="s">
        <v>187</v>
      </c>
      <c r="D91" t="s">
        <v>10</v>
      </c>
      <c r="E91" t="s">
        <v>190</v>
      </c>
      <c r="F91" s="1">
        <v>0.40961886574074075</v>
      </c>
      <c r="G91" s="1">
        <v>0.012681134259259258</v>
      </c>
      <c r="H91" s="8">
        <f>3600/((MINUTE(G91)*60)+SECOND(G91))</f>
        <v>3.2846715328467155</v>
      </c>
      <c r="I91" s="12">
        <v>15</v>
      </c>
      <c r="J91" s="7">
        <v>4.158</v>
      </c>
      <c r="K91" s="14">
        <f>H91/J91</f>
        <v>0.7899642936139286</v>
      </c>
    </row>
    <row r="92" spans="1:11" ht="15">
      <c r="A92" t="s">
        <v>126</v>
      </c>
      <c r="B92" s="3">
        <v>61</v>
      </c>
      <c r="C92" t="s">
        <v>26</v>
      </c>
      <c r="D92" t="s">
        <v>10</v>
      </c>
      <c r="E92" t="s">
        <v>127</v>
      </c>
      <c r="F92" s="1">
        <v>0.3988482638888889</v>
      </c>
      <c r="G92" s="1">
        <v>0.011537384259259258</v>
      </c>
      <c r="H92" s="8">
        <f>3600/((MINUTE(G92)*60)+SECOND(G92))</f>
        <v>3.6108324974924773</v>
      </c>
      <c r="I92" s="11">
        <v>52</v>
      </c>
      <c r="J92" s="7">
        <v>4.589</v>
      </c>
      <c r="K92" s="14">
        <f>H92/J92</f>
        <v>0.7868451726939371</v>
      </c>
    </row>
    <row r="93" spans="1:11" ht="15">
      <c r="A93" t="s">
        <v>149</v>
      </c>
      <c r="B93" s="3">
        <v>74</v>
      </c>
      <c r="C93" t="s">
        <v>41</v>
      </c>
      <c r="D93" t="s">
        <v>10</v>
      </c>
      <c r="E93" t="s">
        <v>150</v>
      </c>
      <c r="F93" s="1">
        <v>0.4025324074074074</v>
      </c>
      <c r="G93" s="1">
        <v>0.011710300925925926</v>
      </c>
      <c r="H93" s="8">
        <f>3600/((MINUTE(G93)*60)+SECOND(G93))</f>
        <v>3.5573122529644268</v>
      </c>
      <c r="I93" s="9">
        <v>53</v>
      </c>
      <c r="J93" s="8">
        <v>4.567</v>
      </c>
      <c r="K93" s="14">
        <f>H93/J93</f>
        <v>0.7789166308220772</v>
      </c>
    </row>
    <row r="94" spans="1:11" ht="15">
      <c r="A94" t="s">
        <v>91</v>
      </c>
      <c r="B94" s="3">
        <v>40</v>
      </c>
      <c r="C94" t="s">
        <v>29</v>
      </c>
      <c r="D94" t="s">
        <v>10</v>
      </c>
      <c r="E94" t="s">
        <v>92</v>
      </c>
      <c r="F94" s="1">
        <v>0.39252291666666667</v>
      </c>
      <c r="G94" s="1">
        <v>0.010518518518518517</v>
      </c>
      <c r="H94" s="8">
        <f>3600/((MINUTE(G94)*60)+SECOND(G94))</f>
        <v>3.9603960396039604</v>
      </c>
      <c r="I94" s="11">
        <v>24</v>
      </c>
      <c r="J94" s="7">
        <v>5.085</v>
      </c>
      <c r="K94" s="14">
        <f>H94/J94</f>
        <v>0.7788389458414868</v>
      </c>
    </row>
    <row r="95" spans="1:11" ht="15">
      <c r="A95" t="s">
        <v>206</v>
      </c>
      <c r="B95" s="3">
        <v>103</v>
      </c>
      <c r="C95" t="s">
        <v>21</v>
      </c>
      <c r="D95" t="s">
        <v>169</v>
      </c>
      <c r="E95" t="s">
        <v>207</v>
      </c>
      <c r="F95" s="1">
        <v>0.4127763888888889</v>
      </c>
      <c r="G95" s="1">
        <v>0.01271736111111111</v>
      </c>
      <c r="H95" s="8">
        <f>3600/((MINUTE(G95)*60)+SECOND(G95))</f>
        <v>3.275705186533212</v>
      </c>
      <c r="I95" s="11">
        <v>64</v>
      </c>
      <c r="J95" s="7">
        <v>4.2888</v>
      </c>
      <c r="K95" s="14">
        <f>H95/J95</f>
        <v>0.7637812876639647</v>
      </c>
    </row>
    <row r="96" spans="1:11" ht="15">
      <c r="A96" t="s">
        <v>173</v>
      </c>
      <c r="B96" s="3">
        <v>96</v>
      </c>
      <c r="C96" t="s">
        <v>187</v>
      </c>
      <c r="D96" t="s">
        <v>10</v>
      </c>
      <c r="E96" t="s">
        <v>193</v>
      </c>
      <c r="F96" s="1">
        <v>0.4104219907407407</v>
      </c>
      <c r="G96" s="1">
        <v>0.013603587962962965</v>
      </c>
      <c r="H96" s="8">
        <f>3600/((MINUTE(G96)*60)+SECOND(G96))</f>
        <v>3.0638297872340425</v>
      </c>
      <c r="I96" s="12">
        <v>16</v>
      </c>
      <c r="J96" s="7">
        <v>4.158</v>
      </c>
      <c r="K96" s="14">
        <f>H96/J96</f>
        <v>0.7368518006815878</v>
      </c>
    </row>
    <row r="97" spans="1:11" ht="15">
      <c r="A97" t="s">
        <v>173</v>
      </c>
      <c r="B97" s="3">
        <v>86</v>
      </c>
      <c r="C97" t="s">
        <v>26</v>
      </c>
      <c r="D97" t="s">
        <v>10</v>
      </c>
      <c r="E97" t="s">
        <v>174</v>
      </c>
      <c r="F97" s="1">
        <v>0.40686493055555556</v>
      </c>
      <c r="G97" s="1">
        <v>0.013603587962962965</v>
      </c>
      <c r="H97" s="8">
        <f>3600/((MINUTE(G97)*60)+SECOND(G97))</f>
        <v>3.0638297872340425</v>
      </c>
      <c r="I97" s="11">
        <v>63</v>
      </c>
      <c r="J97" s="7">
        <v>4.3166</v>
      </c>
      <c r="K97" s="14">
        <f>H97/J97</f>
        <v>0.7097784801079652</v>
      </c>
    </row>
    <row r="98" spans="6:8" ht="15">
      <c r="F98" s="1"/>
      <c r="G98" s="1"/>
      <c r="H98" s="10"/>
    </row>
    <row r="99" spans="6:8" ht="15">
      <c r="F99" s="1"/>
      <c r="G99" s="1"/>
      <c r="H99" s="10"/>
    </row>
    <row r="100" spans="1:7" ht="15">
      <c r="A100" t="s">
        <v>210</v>
      </c>
      <c r="B100" s="3">
        <v>4</v>
      </c>
      <c r="C100" t="s">
        <v>67</v>
      </c>
      <c r="D100" t="s">
        <v>10</v>
      </c>
      <c r="E100" t="s">
        <v>211</v>
      </c>
      <c r="F100" t="s">
        <v>212</v>
      </c>
      <c r="G100" t="s">
        <v>213</v>
      </c>
    </row>
    <row r="101" spans="1:7" ht="15">
      <c r="A101" t="s">
        <v>210</v>
      </c>
      <c r="B101" s="3">
        <v>26</v>
      </c>
      <c r="C101" t="s">
        <v>98</v>
      </c>
      <c r="D101" t="s">
        <v>10</v>
      </c>
      <c r="E101" t="s">
        <v>214</v>
      </c>
      <c r="F101" t="s">
        <v>212</v>
      </c>
      <c r="G101" t="s">
        <v>213</v>
      </c>
    </row>
    <row r="102" spans="1:7" ht="15">
      <c r="A102" t="s">
        <v>210</v>
      </c>
      <c r="B102" s="3">
        <v>35</v>
      </c>
      <c r="C102" t="s">
        <v>26</v>
      </c>
      <c r="D102" t="s">
        <v>10</v>
      </c>
      <c r="E102" t="s">
        <v>215</v>
      </c>
      <c r="F102" t="s">
        <v>212</v>
      </c>
      <c r="G102" t="s">
        <v>213</v>
      </c>
    </row>
    <row r="103" spans="1:7" ht="15">
      <c r="A103" t="s">
        <v>210</v>
      </c>
      <c r="B103" s="3">
        <v>43</v>
      </c>
      <c r="C103" t="s">
        <v>182</v>
      </c>
      <c r="D103" t="s">
        <v>10</v>
      </c>
      <c r="E103" t="s">
        <v>216</v>
      </c>
      <c r="F103" t="s">
        <v>212</v>
      </c>
      <c r="G103" t="s">
        <v>213</v>
      </c>
    </row>
    <row r="104" spans="1:7" ht="15">
      <c r="A104" t="s">
        <v>210</v>
      </c>
      <c r="B104" s="3">
        <v>44</v>
      </c>
      <c r="C104" t="s">
        <v>112</v>
      </c>
      <c r="D104" t="s">
        <v>10</v>
      </c>
      <c r="E104" t="s">
        <v>217</v>
      </c>
      <c r="F104" t="s">
        <v>212</v>
      </c>
      <c r="G104" t="s">
        <v>213</v>
      </c>
    </row>
    <row r="105" spans="1:7" ht="15">
      <c r="A105" t="s">
        <v>210</v>
      </c>
      <c r="B105" s="3">
        <v>46</v>
      </c>
      <c r="C105" t="s">
        <v>218</v>
      </c>
      <c r="D105" t="s">
        <v>10</v>
      </c>
      <c r="E105" t="s">
        <v>219</v>
      </c>
      <c r="F105" t="s">
        <v>212</v>
      </c>
      <c r="G105" t="s">
        <v>213</v>
      </c>
    </row>
    <row r="106" spans="1:7" ht="15">
      <c r="A106" t="s">
        <v>210</v>
      </c>
      <c r="B106" s="3">
        <v>47</v>
      </c>
      <c r="C106" t="s">
        <v>48</v>
      </c>
      <c r="D106" t="s">
        <v>10</v>
      </c>
      <c r="E106" t="s">
        <v>220</v>
      </c>
      <c r="F106" t="s">
        <v>212</v>
      </c>
      <c r="G106" t="s">
        <v>213</v>
      </c>
    </row>
    <row r="107" spans="1:7" ht="15">
      <c r="A107" t="s">
        <v>210</v>
      </c>
      <c r="B107" s="3">
        <v>57</v>
      </c>
      <c r="C107" t="s">
        <v>221</v>
      </c>
      <c r="D107" t="s">
        <v>10</v>
      </c>
      <c r="E107" t="s">
        <v>222</v>
      </c>
      <c r="F107" t="s">
        <v>212</v>
      </c>
      <c r="G107" t="s">
        <v>213</v>
      </c>
    </row>
    <row r="108" spans="1:7" ht="15">
      <c r="A108" t="s">
        <v>210</v>
      </c>
      <c r="B108" s="3">
        <v>64</v>
      </c>
      <c r="C108" t="s">
        <v>218</v>
      </c>
      <c r="D108" t="s">
        <v>10</v>
      </c>
      <c r="E108" t="s">
        <v>223</v>
      </c>
      <c r="F108" t="s">
        <v>212</v>
      </c>
      <c r="G108" t="s">
        <v>213</v>
      </c>
    </row>
    <row r="109" spans="1:7" ht="15">
      <c r="A109" t="s">
        <v>210</v>
      </c>
      <c r="B109" s="3">
        <v>65</v>
      </c>
      <c r="C109" t="s">
        <v>29</v>
      </c>
      <c r="D109" t="s">
        <v>10</v>
      </c>
      <c r="E109" t="s">
        <v>224</v>
      </c>
      <c r="F109" t="s">
        <v>212</v>
      </c>
      <c r="G109" t="s">
        <v>213</v>
      </c>
    </row>
    <row r="110" spans="1:7" ht="15">
      <c r="A110" t="s">
        <v>210</v>
      </c>
      <c r="B110" s="3">
        <v>69</v>
      </c>
      <c r="C110" t="s">
        <v>218</v>
      </c>
      <c r="D110" t="s">
        <v>10</v>
      </c>
      <c r="E110" t="s">
        <v>225</v>
      </c>
      <c r="F110" t="s">
        <v>212</v>
      </c>
      <c r="G110" t="s">
        <v>213</v>
      </c>
    </row>
    <row r="111" spans="1:7" ht="15">
      <c r="A111" t="s">
        <v>210</v>
      </c>
      <c r="B111" s="3">
        <v>84</v>
      </c>
      <c r="C111" t="s">
        <v>226</v>
      </c>
      <c r="D111" t="s">
        <v>10</v>
      </c>
      <c r="E111" t="s">
        <v>227</v>
      </c>
      <c r="F111" t="s">
        <v>212</v>
      </c>
      <c r="G111" t="s">
        <v>213</v>
      </c>
    </row>
    <row r="112" spans="1:7" ht="15">
      <c r="A112" t="s">
        <v>210</v>
      </c>
      <c r="B112" s="3">
        <v>93</v>
      </c>
      <c r="C112" t="s">
        <v>187</v>
      </c>
      <c r="D112" t="s">
        <v>10</v>
      </c>
      <c r="E112" t="s">
        <v>228</v>
      </c>
      <c r="F112" t="s">
        <v>212</v>
      </c>
      <c r="G112" t="s">
        <v>213</v>
      </c>
    </row>
    <row r="113" spans="1:7" ht="15">
      <c r="A113" t="s">
        <v>210</v>
      </c>
      <c r="B113" s="3">
        <v>105</v>
      </c>
      <c r="C113" t="s">
        <v>32</v>
      </c>
      <c r="D113" t="s">
        <v>169</v>
      </c>
      <c r="E113" t="s">
        <v>229</v>
      </c>
      <c r="F113" t="s">
        <v>212</v>
      </c>
      <c r="G113" t="s">
        <v>213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2016-08-06T03:57:57Z</dcterms:created>
  <dcterms:modified xsi:type="dcterms:W3CDTF">2016-08-06T03:59:44Z</dcterms:modified>
  <cp:category/>
  <cp:version/>
  <cp:contentType/>
  <cp:contentStatus/>
</cp:coreProperties>
</file>