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<sst xmlns="http://schemas.openxmlformats.org/spreadsheetml/2006/main" count="422" uniqueCount="201">
  <si>
    <t>Full Name (Last, First)</t>
  </si>
  <si>
    <t>Gender</t>
  </si>
  <si>
    <t>Club or School</t>
  </si>
  <si>
    <t>Boat Class</t>
  </si>
  <si>
    <t>Age</t>
  </si>
  <si>
    <t xml:space="preserve">Aberle, Peter </t>
  </si>
  <si>
    <t>M</t>
  </si>
  <si>
    <t>CBRC</t>
  </si>
  <si>
    <t>Racing Boat</t>
  </si>
  <si>
    <t>Allsop, Stewart</t>
  </si>
  <si>
    <t>Essendon</t>
  </si>
  <si>
    <t>Amoore, Rick</t>
  </si>
  <si>
    <t>APSM</t>
  </si>
  <si>
    <t>Tub Boat</t>
  </si>
  <si>
    <t>Anderson, Bella</t>
  </si>
  <si>
    <t>F</t>
  </si>
  <si>
    <t>Ruyton</t>
  </si>
  <si>
    <t>Andrews, David</t>
  </si>
  <si>
    <t>Hawthorn</t>
  </si>
  <si>
    <t>Antonie, Peter</t>
  </si>
  <si>
    <t>MUBC</t>
  </si>
  <si>
    <t>Armstrong, Oscar</t>
  </si>
  <si>
    <t>Other</t>
  </si>
  <si>
    <t xml:space="preserve">Arnold, Sydney </t>
  </si>
  <si>
    <t>SHC</t>
  </si>
  <si>
    <t>FSch1X</t>
  </si>
  <si>
    <t>Atkins, David</t>
  </si>
  <si>
    <t>MRC</t>
  </si>
  <si>
    <t>Baltutis, Roland</t>
  </si>
  <si>
    <t>Powerhouse</t>
  </si>
  <si>
    <t>Barton, Chris</t>
  </si>
  <si>
    <t>Bridgeford, Paul</t>
  </si>
  <si>
    <t>Chalmers, Bridget</t>
  </si>
  <si>
    <t>Chatziyakoumis, Jack</t>
  </si>
  <si>
    <t>YYRC</t>
  </si>
  <si>
    <t>Cooper, Beth</t>
  </si>
  <si>
    <t>Cornwell, Michael</t>
  </si>
  <si>
    <t>Costaras, George</t>
  </si>
  <si>
    <t>Banks</t>
  </si>
  <si>
    <t>Di Dato, Gabriele</t>
  </si>
  <si>
    <t>KINC</t>
  </si>
  <si>
    <t>MSch1X</t>
  </si>
  <si>
    <t>Evans, Bryn</t>
  </si>
  <si>
    <t>Fanning, Maurice</t>
  </si>
  <si>
    <t>Faulks, Millie</t>
  </si>
  <si>
    <t>Ferguson, Paul</t>
  </si>
  <si>
    <t>KIC</t>
  </si>
  <si>
    <t>Geisler, Nicholas</t>
  </si>
  <si>
    <t>Nagambie</t>
  </si>
  <si>
    <t xml:space="preserve">Houtsma, Noah </t>
  </si>
  <si>
    <t>Ian Bridgland</t>
  </si>
  <si>
    <t>Jacka, Mitchell</t>
  </si>
  <si>
    <t xml:space="preserve">Jeffrey, Peter </t>
  </si>
  <si>
    <t>BRC</t>
  </si>
  <si>
    <t>Jolly, David</t>
  </si>
  <si>
    <t xml:space="preserve">Kenneally, Ruby </t>
  </si>
  <si>
    <t>Kirby, Indya</t>
  </si>
  <si>
    <t>Leckie, Nathan</t>
  </si>
  <si>
    <t>Leehane, Andrew</t>
  </si>
  <si>
    <t>BCRC</t>
  </si>
  <si>
    <t>Letch, Asia</t>
  </si>
  <si>
    <t>Carrum</t>
  </si>
  <si>
    <t>Letic, Lisa</t>
  </si>
  <si>
    <t>Longden, Greg</t>
  </si>
  <si>
    <t>Low, Eric</t>
  </si>
  <si>
    <t>Footscray</t>
  </si>
  <si>
    <t>Marshall, Rebecca</t>
  </si>
  <si>
    <t>Mascaro, Luke</t>
  </si>
  <si>
    <t>Matsushita, Keiji</t>
  </si>
  <si>
    <t>McKenzie, Sally</t>
  </si>
  <si>
    <t>Cardinal</t>
  </si>
  <si>
    <t>McShea, Gareth</t>
  </si>
  <si>
    <t>McSweeney, Paul</t>
  </si>
  <si>
    <t>McSweeney, Timothy</t>
  </si>
  <si>
    <t>Melton, Astrid</t>
  </si>
  <si>
    <t>Milne, Fiona</t>
  </si>
  <si>
    <t>Mitchell, Jean</t>
  </si>
  <si>
    <t>Mithen, Adrienne</t>
  </si>
  <si>
    <t>Montagu, Emily</t>
  </si>
  <si>
    <t>Morris, Charlotte</t>
  </si>
  <si>
    <t>Moten, Aisling</t>
  </si>
  <si>
    <t>Mursell, Ross</t>
  </si>
  <si>
    <t>Nicholson, Peter</t>
  </si>
  <si>
    <t>Niemann, Stewart</t>
  </si>
  <si>
    <t>Argonauts</t>
  </si>
  <si>
    <t>Nugent, William</t>
  </si>
  <si>
    <t>O'Connor-Smith, Shane</t>
  </si>
  <si>
    <t>Price, Eleanor</t>
  </si>
  <si>
    <t>Rawson, Colin</t>
  </si>
  <si>
    <t>Rees, Geoffrey</t>
  </si>
  <si>
    <t>Saul, Cain</t>
  </si>
  <si>
    <t>Saul, Peta</t>
  </si>
  <si>
    <t>SAUL, Richard</t>
  </si>
  <si>
    <t>Searle, Peter</t>
  </si>
  <si>
    <t>Sekfy, Sarah</t>
  </si>
  <si>
    <t>Smith, Sienna</t>
  </si>
  <si>
    <t>Spencer, Luke</t>
  </si>
  <si>
    <t>Spiller, Rhett</t>
  </si>
  <si>
    <t>Sweatman, Andrew</t>
  </si>
  <si>
    <t>Sykes, Jeff</t>
  </si>
  <si>
    <t>Tait, Gary</t>
  </si>
  <si>
    <t>Turnbull, Toby</t>
  </si>
  <si>
    <t>Vogan, Andrew</t>
  </si>
  <si>
    <t>Weatherly, James</t>
  </si>
  <si>
    <t>Whiting, John</t>
  </si>
  <si>
    <t>Wood, Tom</t>
  </si>
  <si>
    <t>Wood, Victoria</t>
  </si>
  <si>
    <t>Wright, Philip</t>
  </si>
  <si>
    <t>Young, Ray</t>
  </si>
  <si>
    <t>Coleman, Ned</t>
  </si>
  <si>
    <t>Crisp, Luke</t>
  </si>
  <si>
    <t>Jones, Louise</t>
  </si>
  <si>
    <t>Kirby, Reid</t>
  </si>
  <si>
    <t>Prognostic 
m/s</t>
  </si>
  <si>
    <t>Elapsed 
time</t>
  </si>
  <si>
    <t>Actual
m/s</t>
  </si>
  <si>
    <t>Prognostic 
%</t>
  </si>
  <si>
    <t>Overall
Position</t>
  </si>
  <si>
    <t>Bow 
Number</t>
  </si>
  <si>
    <t>12th</t>
  </si>
  <si>
    <t>16th</t>
  </si>
  <si>
    <t>80th</t>
  </si>
  <si>
    <t>79th</t>
  </si>
  <si>
    <t>22nd</t>
  </si>
  <si>
    <t>4th</t>
  </si>
  <si>
    <t>26th</t>
  </si>
  <si>
    <t>62nd</t>
  </si>
  <si>
    <t>51st</t>
  </si>
  <si>
    <t>17th</t>
  </si>
  <si>
    <t>34th=</t>
  </si>
  <si>
    <t>59th</t>
  </si>
  <si>
    <t>57th</t>
  </si>
  <si>
    <t>33rd</t>
  </si>
  <si>
    <t>3rd</t>
  </si>
  <si>
    <t>68th</t>
  </si>
  <si>
    <t>23rd</t>
  </si>
  <si>
    <t>46th</t>
  </si>
  <si>
    <t>24th</t>
  </si>
  <si>
    <t>13th</t>
  </si>
  <si>
    <t>30th</t>
  </si>
  <si>
    <t>71st</t>
  </si>
  <si>
    <t>69th</t>
  </si>
  <si>
    <t>25th</t>
  </si>
  <si>
    <t>60th</t>
  </si>
  <si>
    <t>44th</t>
  </si>
  <si>
    <t>56th</t>
  </si>
  <si>
    <t>42nd</t>
  </si>
  <si>
    <t>29th</t>
  </si>
  <si>
    <t>37th</t>
  </si>
  <si>
    <t>78th</t>
  </si>
  <si>
    <t>74th</t>
  </si>
  <si>
    <t>75th</t>
  </si>
  <si>
    <t>47th</t>
  </si>
  <si>
    <t>9th</t>
  </si>
  <si>
    <t>10th</t>
  </si>
  <si>
    <t>64th</t>
  </si>
  <si>
    <t>52nd</t>
  </si>
  <si>
    <t>27th</t>
  </si>
  <si>
    <t>14th</t>
  </si>
  <si>
    <t>58th</t>
  </si>
  <si>
    <t>31st</t>
  </si>
  <si>
    <t>77th</t>
  </si>
  <si>
    <t>73rd</t>
  </si>
  <si>
    <t>19th</t>
  </si>
  <si>
    <t>43rd</t>
  </si>
  <si>
    <t>6th</t>
  </si>
  <si>
    <t>55th</t>
  </si>
  <si>
    <t>18th</t>
  </si>
  <si>
    <t>61st</t>
  </si>
  <si>
    <t>65th</t>
  </si>
  <si>
    <t>76th</t>
  </si>
  <si>
    <t>63rd</t>
  </si>
  <si>
    <t>81st</t>
  </si>
  <si>
    <t>41st</t>
  </si>
  <si>
    <t>50th</t>
  </si>
  <si>
    <t>39th</t>
  </si>
  <si>
    <t>11th</t>
  </si>
  <si>
    <t>1st</t>
  </si>
  <si>
    <t>66th</t>
  </si>
  <si>
    <t>20th</t>
  </si>
  <si>
    <t>15th</t>
  </si>
  <si>
    <t>2nd</t>
  </si>
  <si>
    <t>21st</t>
  </si>
  <si>
    <t>8th</t>
  </si>
  <si>
    <t>36th</t>
  </si>
  <si>
    <t>32nd</t>
  </si>
  <si>
    <t>53rd</t>
  </si>
  <si>
    <t>7th</t>
  </si>
  <si>
    <t>5th</t>
  </si>
  <si>
    <t>49th</t>
  </si>
  <si>
    <t>45th</t>
  </si>
  <si>
    <t>72nd</t>
  </si>
  <si>
    <t>40th</t>
  </si>
  <si>
    <t>70th</t>
  </si>
  <si>
    <t>48th</t>
  </si>
  <si>
    <t>38th</t>
  </si>
  <si>
    <t>54th</t>
  </si>
  <si>
    <t>28th</t>
  </si>
  <si>
    <t>67th</t>
  </si>
  <si>
    <t>Results</t>
  </si>
  <si>
    <t>Head of the Maribyrnong 8th August 2015 (Prognostics)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</si>
</sst>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5" borderId="0" applyNumberFormat="0" applyBorder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2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wrapText="1"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/>
    </xf>
    <xf numFmtId="14" fontId="19" fillId="0" borderId="19" xfId="0" applyNumberFormat="1" applyFont="1" applyBorder="1" applyAlignment="1">
      <alignment horizontal="center"/>
    </xf>
    <xf numFmtId="0" fontId="39" fillId="0" borderId="19" xfId="0" applyFont="1" applyFill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164" fontId="39" fillId="0" borderId="19" xfId="0" applyNumberFormat="1" applyFont="1" applyBorder="1" applyAlignment="1">
      <alignment horizontal="center" wrapText="1"/>
    </xf>
    <xf numFmtId="10" fontId="39" fillId="0" borderId="19" xfId="0" applyNumberFormat="1" applyFont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140625" style="6" customWidth="1"/>
    <col min="2" max="2" width="9.57421875" style="6" customWidth="1"/>
    <col min="3" max="3" width="26.421875" style="0" customWidth="1"/>
    <col min="4" max="4" width="9.28125" style="0" bestFit="1" customWidth="1"/>
    <col min="5" max="5" width="16.421875" style="0" customWidth="1"/>
    <col min="6" max="6" width="13.57421875" style="0" customWidth="1"/>
    <col min="7" max="7" width="10.140625" style="0" customWidth="1"/>
    <col min="8" max="8" width="13.7109375" style="5" customWidth="1"/>
    <col min="9" max="9" width="9.140625" style="5" customWidth="1"/>
    <col min="10" max="10" width="9.140625" style="1" customWidth="1"/>
    <col min="11" max="11" width="10.8515625" style="7" customWidth="1"/>
  </cols>
  <sheetData>
    <row r="1" spans="1:11" s="2" customFormat="1" ht="15">
      <c r="A1" s="3" t="s">
        <v>200</v>
      </c>
      <c r="H1" s="4"/>
      <c r="I1" s="4"/>
      <c r="J1" s="1"/>
      <c r="K1" s="7"/>
    </row>
    <row r="2" spans="8:11" s="2" customFormat="1" ht="15">
      <c r="H2" s="4"/>
      <c r="I2" s="4"/>
      <c r="J2" s="1"/>
      <c r="K2" s="7"/>
    </row>
    <row r="3" spans="1:11" s="2" customFormat="1" ht="15">
      <c r="A3" s="3" t="s">
        <v>199</v>
      </c>
      <c r="H3" s="4"/>
      <c r="I3" s="4"/>
      <c r="J3" s="1"/>
      <c r="K3" s="7"/>
    </row>
    <row r="4" spans="8:11" s="2" customFormat="1" ht="15">
      <c r="H4" s="4"/>
      <c r="I4" s="4"/>
      <c r="J4" s="1"/>
      <c r="K4" s="7"/>
    </row>
    <row r="5" spans="1:11" ht="36.75" customHeight="1">
      <c r="A5" s="24" t="s">
        <v>117</v>
      </c>
      <c r="B5" s="24" t="s">
        <v>118</v>
      </c>
      <c r="C5" s="25" t="s">
        <v>0</v>
      </c>
      <c r="D5" s="26" t="s">
        <v>1</v>
      </c>
      <c r="E5" s="26" t="s">
        <v>2</v>
      </c>
      <c r="F5" s="26" t="s">
        <v>3</v>
      </c>
      <c r="G5" s="27" t="s">
        <v>4</v>
      </c>
      <c r="H5" s="28" t="s">
        <v>113</v>
      </c>
      <c r="I5" s="29" t="s">
        <v>114</v>
      </c>
      <c r="J5" s="30" t="s">
        <v>115</v>
      </c>
      <c r="K5" s="31" t="s">
        <v>116</v>
      </c>
    </row>
    <row r="6" spans="1:11" ht="15">
      <c r="A6" s="8" t="s">
        <v>167</v>
      </c>
      <c r="B6" s="9">
        <v>38</v>
      </c>
      <c r="C6" s="11" t="s">
        <v>75</v>
      </c>
      <c r="D6" s="11" t="s">
        <v>15</v>
      </c>
      <c r="E6" s="11" t="s">
        <v>20</v>
      </c>
      <c r="F6" s="11" t="s">
        <v>8</v>
      </c>
      <c r="G6" s="17">
        <v>44</v>
      </c>
      <c r="H6" s="14">
        <v>3.805</v>
      </c>
      <c r="I6" s="15">
        <v>0.010954976851851851</v>
      </c>
      <c r="J6" s="14">
        <f aca="true" t="shared" si="0" ref="J6:J37">3600/((MINUTE(I6)*60)+SECOND(I6))</f>
        <v>3.8014783526927136</v>
      </c>
      <c r="K6" s="16">
        <f aca="true" t="shared" si="1" ref="K6:K37">J6/H6</f>
        <v>0.9990744685131967</v>
      </c>
    </row>
    <row r="7" spans="1:11" ht="15">
      <c r="A7" s="8" t="s">
        <v>124</v>
      </c>
      <c r="B7" s="9">
        <v>6</v>
      </c>
      <c r="C7" s="11" t="s">
        <v>19</v>
      </c>
      <c r="D7" s="11" t="s">
        <v>6</v>
      </c>
      <c r="E7" s="11" t="s">
        <v>20</v>
      </c>
      <c r="F7" s="11" t="s">
        <v>8</v>
      </c>
      <c r="G7" s="17">
        <v>57</v>
      </c>
      <c r="H7" s="14">
        <v>4.072</v>
      </c>
      <c r="I7" s="15">
        <v>0.01028136574074074</v>
      </c>
      <c r="J7" s="14">
        <f t="shared" si="0"/>
        <v>4.054054054054054</v>
      </c>
      <c r="K7" s="16">
        <f t="shared" si="1"/>
        <v>0.9955928423511922</v>
      </c>
    </row>
    <row r="8" spans="1:11" ht="15">
      <c r="A8" s="8" t="s">
        <v>183</v>
      </c>
      <c r="B8" s="9">
        <v>15</v>
      </c>
      <c r="C8" s="11" t="s">
        <v>92</v>
      </c>
      <c r="D8" s="11" t="s">
        <v>6</v>
      </c>
      <c r="E8" s="11" t="s">
        <v>10</v>
      </c>
      <c r="F8" s="11" t="s">
        <v>8</v>
      </c>
      <c r="G8" s="17">
        <v>59</v>
      </c>
      <c r="H8" s="14">
        <v>4.026</v>
      </c>
      <c r="I8" s="15">
        <v>0.010629745370370371</v>
      </c>
      <c r="J8" s="14">
        <f t="shared" si="0"/>
        <v>3.9215686274509802</v>
      </c>
      <c r="K8" s="16">
        <f t="shared" si="1"/>
        <v>0.974060761910328</v>
      </c>
    </row>
    <row r="9" spans="1:11" ht="15">
      <c r="A9" s="8" t="s">
        <v>177</v>
      </c>
      <c r="B9" s="9">
        <v>4</v>
      </c>
      <c r="C9" s="11" t="s">
        <v>86</v>
      </c>
      <c r="D9" s="11" t="s">
        <v>6</v>
      </c>
      <c r="E9" s="11" t="s">
        <v>18</v>
      </c>
      <c r="F9" s="11" t="s">
        <v>8</v>
      </c>
      <c r="G9" s="17">
        <v>45</v>
      </c>
      <c r="H9" s="14">
        <v>4.277</v>
      </c>
      <c r="I9" s="15">
        <v>0.010019907407407406</v>
      </c>
      <c r="J9" s="14">
        <f t="shared" si="0"/>
        <v>4.157043879907621</v>
      </c>
      <c r="K9" s="16">
        <f t="shared" si="1"/>
        <v>0.9719532101724623</v>
      </c>
    </row>
    <row r="10" spans="1:11" ht="15">
      <c r="A10" s="8" t="s">
        <v>180</v>
      </c>
      <c r="B10" s="9">
        <v>24</v>
      </c>
      <c r="C10" s="11" t="s">
        <v>89</v>
      </c>
      <c r="D10" s="11" t="s">
        <v>6</v>
      </c>
      <c r="E10" s="11" t="s">
        <v>20</v>
      </c>
      <c r="F10" s="11" t="s">
        <v>8</v>
      </c>
      <c r="G10" s="17">
        <v>61</v>
      </c>
      <c r="H10" s="14">
        <v>3.978</v>
      </c>
      <c r="I10" s="15">
        <v>0.010896643518518517</v>
      </c>
      <c r="J10" s="14">
        <f t="shared" si="0"/>
        <v>3.8257173219978746</v>
      </c>
      <c r="K10" s="16">
        <f t="shared" si="1"/>
        <v>0.961718783810426</v>
      </c>
    </row>
    <row r="11" spans="1:11" ht="15">
      <c r="A11" s="8" t="s">
        <v>176</v>
      </c>
      <c r="B11" s="9">
        <v>11</v>
      </c>
      <c r="C11" s="11" t="s">
        <v>85</v>
      </c>
      <c r="D11" s="11" t="s">
        <v>6</v>
      </c>
      <c r="E11" s="11" t="s">
        <v>10</v>
      </c>
      <c r="F11" s="11" t="s">
        <v>8</v>
      </c>
      <c r="G11" s="17">
        <v>57</v>
      </c>
      <c r="H11" s="14">
        <v>4.072</v>
      </c>
      <c r="I11" s="15">
        <v>0.010758796296296296</v>
      </c>
      <c r="J11" s="14">
        <f t="shared" si="0"/>
        <v>3.870967741935484</v>
      </c>
      <c r="K11" s="16">
        <f t="shared" si="1"/>
        <v>0.9506305849546867</v>
      </c>
    </row>
    <row r="12" spans="1:11" ht="15">
      <c r="A12" s="8" t="s">
        <v>189</v>
      </c>
      <c r="B12" s="9">
        <v>44</v>
      </c>
      <c r="C12" s="10" t="s">
        <v>99</v>
      </c>
      <c r="D12" s="11" t="s">
        <v>6</v>
      </c>
      <c r="E12" s="23" t="s">
        <v>7</v>
      </c>
      <c r="F12" s="11" t="s">
        <v>8</v>
      </c>
      <c r="G12" s="13">
        <v>71</v>
      </c>
      <c r="H12" s="14">
        <v>3.682</v>
      </c>
      <c r="I12" s="15">
        <v>0.012014120370370371</v>
      </c>
      <c r="J12" s="14">
        <f t="shared" si="0"/>
        <v>3.468208092485549</v>
      </c>
      <c r="K12" s="16">
        <f t="shared" si="1"/>
        <v>0.9419359295180743</v>
      </c>
    </row>
    <row r="13" spans="1:11" ht="15">
      <c r="A13" s="8" t="s">
        <v>181</v>
      </c>
      <c r="B13" s="9">
        <v>5</v>
      </c>
      <c r="C13" s="11" t="s">
        <v>90</v>
      </c>
      <c r="D13" s="11" t="s">
        <v>6</v>
      </c>
      <c r="E13" s="11" t="s">
        <v>10</v>
      </c>
      <c r="F13" s="11" t="s">
        <v>8</v>
      </c>
      <c r="G13" s="17">
        <v>20</v>
      </c>
      <c r="H13" s="14">
        <v>4.421</v>
      </c>
      <c r="I13" s="15">
        <v>0.010020833333333333</v>
      </c>
      <c r="J13" s="14">
        <f t="shared" si="0"/>
        <v>4.157043879907621</v>
      </c>
      <c r="K13" s="16">
        <f t="shared" si="1"/>
        <v>0.9402949287282563</v>
      </c>
    </row>
    <row r="14" spans="1:11" ht="15">
      <c r="A14" s="8" t="s">
        <v>119</v>
      </c>
      <c r="B14" s="9">
        <v>21</v>
      </c>
      <c r="C14" s="10" t="s">
        <v>5</v>
      </c>
      <c r="D14" s="11" t="s">
        <v>6</v>
      </c>
      <c r="E14" s="12" t="s">
        <v>7</v>
      </c>
      <c r="F14" s="11" t="s">
        <v>8</v>
      </c>
      <c r="G14" s="13">
        <v>56</v>
      </c>
      <c r="H14" s="14">
        <v>4.095</v>
      </c>
      <c r="I14" s="15">
        <v>0.010827893518518518</v>
      </c>
      <c r="J14" s="14">
        <f t="shared" si="0"/>
        <v>3.8461538461538463</v>
      </c>
      <c r="K14" s="16">
        <f t="shared" si="1"/>
        <v>0.9392317084624777</v>
      </c>
    </row>
    <row r="15" spans="1:11" ht="15">
      <c r="A15" s="8" t="s">
        <v>195</v>
      </c>
      <c r="B15" s="9">
        <v>46</v>
      </c>
      <c r="C15" s="11" t="s">
        <v>105</v>
      </c>
      <c r="D15" s="11" t="s">
        <v>6</v>
      </c>
      <c r="E15" s="11" t="s">
        <v>20</v>
      </c>
      <c r="F15" s="11" t="s">
        <v>8</v>
      </c>
      <c r="G15" s="17">
        <v>67</v>
      </c>
      <c r="H15" s="14">
        <v>3.817</v>
      </c>
      <c r="I15" s="15">
        <v>0.011631944444444445</v>
      </c>
      <c r="J15" s="14">
        <f t="shared" si="0"/>
        <v>3.582089552238806</v>
      </c>
      <c r="K15" s="16">
        <f t="shared" si="1"/>
        <v>0.9384567860201221</v>
      </c>
    </row>
    <row r="16" spans="1:11" ht="15">
      <c r="A16" s="8" t="s">
        <v>142</v>
      </c>
      <c r="B16" s="9">
        <v>29</v>
      </c>
      <c r="C16" s="11" t="s">
        <v>45</v>
      </c>
      <c r="D16" s="11" t="s">
        <v>6</v>
      </c>
      <c r="E16" s="11" t="s">
        <v>20</v>
      </c>
      <c r="F16" s="11" t="s">
        <v>8</v>
      </c>
      <c r="G16" s="17">
        <v>63</v>
      </c>
      <c r="H16" s="14">
        <v>3.928</v>
      </c>
      <c r="I16" s="15">
        <v>0.011312268518518518</v>
      </c>
      <c r="J16" s="14">
        <f t="shared" si="0"/>
        <v>3.68474923234391</v>
      </c>
      <c r="K16" s="16">
        <f t="shared" si="1"/>
        <v>0.9380726151588366</v>
      </c>
    </row>
    <row r="17" spans="1:11" ht="15">
      <c r="A17" s="8" t="s">
        <v>179</v>
      </c>
      <c r="B17" s="9">
        <v>26</v>
      </c>
      <c r="C17" s="11" t="s">
        <v>88</v>
      </c>
      <c r="D17" s="11" t="s">
        <v>6</v>
      </c>
      <c r="E17" s="11" t="s">
        <v>34</v>
      </c>
      <c r="F17" s="11" t="s">
        <v>8</v>
      </c>
      <c r="G17" s="17">
        <v>59</v>
      </c>
      <c r="H17" s="14">
        <v>4.026</v>
      </c>
      <c r="I17" s="15">
        <v>0.011045833333333333</v>
      </c>
      <c r="J17" s="14">
        <f t="shared" si="0"/>
        <v>3.7735849056603774</v>
      </c>
      <c r="K17" s="16">
        <f t="shared" si="1"/>
        <v>0.9373037520269194</v>
      </c>
    </row>
    <row r="18" spans="1:11" ht="15">
      <c r="A18" s="8" t="s">
        <v>120</v>
      </c>
      <c r="B18" s="9">
        <v>12</v>
      </c>
      <c r="C18" s="11" t="s">
        <v>9</v>
      </c>
      <c r="D18" s="11" t="s">
        <v>6</v>
      </c>
      <c r="E18" s="11" t="s">
        <v>10</v>
      </c>
      <c r="F18" s="11" t="s">
        <v>8</v>
      </c>
      <c r="G18" s="17">
        <v>57</v>
      </c>
      <c r="H18" s="14">
        <v>4.072</v>
      </c>
      <c r="I18" s="15">
        <v>0.01092511574074074</v>
      </c>
      <c r="J18" s="14">
        <f t="shared" si="0"/>
        <v>3.8135593220338984</v>
      </c>
      <c r="K18" s="16">
        <f t="shared" si="1"/>
        <v>0.9365322500083247</v>
      </c>
    </row>
    <row r="19" spans="1:11" ht="15">
      <c r="A19" s="8" t="s">
        <v>197</v>
      </c>
      <c r="B19" s="9">
        <v>39</v>
      </c>
      <c r="C19" s="11" t="s">
        <v>107</v>
      </c>
      <c r="D19" s="11" t="s">
        <v>6</v>
      </c>
      <c r="E19" s="11" t="s">
        <v>70</v>
      </c>
      <c r="F19" s="11" t="s">
        <v>8</v>
      </c>
      <c r="G19" s="17">
        <v>64</v>
      </c>
      <c r="H19" s="14">
        <v>3.903</v>
      </c>
      <c r="I19" s="15">
        <v>0.01139537037037037</v>
      </c>
      <c r="J19" s="14">
        <f t="shared" si="0"/>
        <v>3.6548223350253806</v>
      </c>
      <c r="K19" s="16">
        <f t="shared" si="1"/>
        <v>0.9364136138932566</v>
      </c>
    </row>
    <row r="20" spans="1:11" ht="15">
      <c r="A20" s="8" t="s">
        <v>129</v>
      </c>
      <c r="B20" s="9">
        <v>33</v>
      </c>
      <c r="C20" s="11" t="s">
        <v>30</v>
      </c>
      <c r="D20" s="11" t="s">
        <v>6</v>
      </c>
      <c r="E20" s="11" t="s">
        <v>27</v>
      </c>
      <c r="F20" s="11" t="s">
        <v>8</v>
      </c>
      <c r="G20" s="17">
        <v>66</v>
      </c>
      <c r="H20" s="14">
        <v>3.846</v>
      </c>
      <c r="I20" s="15">
        <v>0.01157673611111111</v>
      </c>
      <c r="J20" s="14">
        <f t="shared" si="0"/>
        <v>3.6</v>
      </c>
      <c r="K20" s="16">
        <f t="shared" si="1"/>
        <v>0.9360374414976599</v>
      </c>
    </row>
    <row r="21" spans="1:11" ht="15">
      <c r="A21" s="8" t="s">
        <v>133</v>
      </c>
      <c r="B21" s="9">
        <v>10</v>
      </c>
      <c r="C21" s="11" t="s">
        <v>109</v>
      </c>
      <c r="D21" s="11" t="s">
        <v>6</v>
      </c>
      <c r="E21" s="11" t="s">
        <v>18</v>
      </c>
      <c r="F21" s="11" t="s">
        <v>8</v>
      </c>
      <c r="G21" s="17">
        <v>17</v>
      </c>
      <c r="H21" s="14">
        <v>4.355</v>
      </c>
      <c r="I21" s="15">
        <v>0.01023599537037037</v>
      </c>
      <c r="J21" s="14">
        <f t="shared" si="0"/>
        <v>4.072398190045249</v>
      </c>
      <c r="K21" s="16">
        <f t="shared" si="1"/>
        <v>0.9351086544305967</v>
      </c>
    </row>
    <row r="22" spans="1:11" ht="15">
      <c r="A22" s="8" t="s">
        <v>196</v>
      </c>
      <c r="B22" s="9">
        <v>85</v>
      </c>
      <c r="C22" s="11" t="s">
        <v>106</v>
      </c>
      <c r="D22" s="11" t="s">
        <v>15</v>
      </c>
      <c r="E22" s="11" t="s">
        <v>29</v>
      </c>
      <c r="F22" s="11" t="s">
        <v>8</v>
      </c>
      <c r="G22" s="17">
        <v>55</v>
      </c>
      <c r="H22" s="14">
        <v>3.65</v>
      </c>
      <c r="I22" s="15">
        <v>0.012228125</v>
      </c>
      <c r="J22" s="14">
        <f t="shared" si="0"/>
        <v>3.4058656575212867</v>
      </c>
      <c r="K22" s="16">
        <f t="shared" si="1"/>
        <v>0.9331138787729553</v>
      </c>
    </row>
    <row r="23" spans="1:11" ht="15">
      <c r="A23" s="8" t="s">
        <v>185</v>
      </c>
      <c r="B23" s="9">
        <v>55</v>
      </c>
      <c r="C23" s="11" t="s">
        <v>94</v>
      </c>
      <c r="D23" s="11" t="s">
        <v>15</v>
      </c>
      <c r="E23" s="11" t="s">
        <v>10</v>
      </c>
      <c r="F23" s="11" t="s">
        <v>8</v>
      </c>
      <c r="G23" s="17">
        <v>34</v>
      </c>
      <c r="H23" s="14">
        <v>3.9</v>
      </c>
      <c r="I23" s="15">
        <v>0.011560416666666665</v>
      </c>
      <c r="J23" s="14">
        <f t="shared" si="0"/>
        <v>3.6036036036036037</v>
      </c>
      <c r="K23" s="16">
        <f t="shared" si="1"/>
        <v>0.924000924000924</v>
      </c>
    </row>
    <row r="24" spans="1:11" ht="15">
      <c r="A24" s="8" t="s">
        <v>164</v>
      </c>
      <c r="B24" s="9">
        <v>57</v>
      </c>
      <c r="C24" s="11" t="s">
        <v>72</v>
      </c>
      <c r="D24" s="11" t="s">
        <v>6</v>
      </c>
      <c r="E24" s="11" t="s">
        <v>20</v>
      </c>
      <c r="F24" s="11" t="s">
        <v>8</v>
      </c>
      <c r="G24" s="17">
        <v>67</v>
      </c>
      <c r="H24" s="14">
        <v>3.817</v>
      </c>
      <c r="I24" s="15">
        <v>0.011830092592592593</v>
      </c>
      <c r="J24" s="14">
        <f t="shared" si="0"/>
        <v>3.522504892367906</v>
      </c>
      <c r="K24" s="16">
        <f t="shared" si="1"/>
        <v>0.9228464480921943</v>
      </c>
    </row>
    <row r="25" spans="1:11" ht="15">
      <c r="A25" s="8" t="s">
        <v>190</v>
      </c>
      <c r="B25" s="9">
        <v>59</v>
      </c>
      <c r="C25" s="11" t="s">
        <v>100</v>
      </c>
      <c r="D25" s="11" t="s">
        <v>6</v>
      </c>
      <c r="E25" s="11" t="s">
        <v>27</v>
      </c>
      <c r="F25" s="11" t="s">
        <v>8</v>
      </c>
      <c r="G25" s="17">
        <v>67</v>
      </c>
      <c r="H25" s="14">
        <v>3.817</v>
      </c>
      <c r="I25" s="15">
        <v>0.011854282407407407</v>
      </c>
      <c r="J25" s="14">
        <f t="shared" si="0"/>
        <v>3.515625</v>
      </c>
      <c r="K25" s="16">
        <f t="shared" si="1"/>
        <v>0.9210440136232643</v>
      </c>
    </row>
    <row r="26" spans="1:11" ht="15">
      <c r="A26" s="8" t="s">
        <v>128</v>
      </c>
      <c r="B26" s="9">
        <v>31</v>
      </c>
      <c r="C26" s="11" t="s">
        <v>28</v>
      </c>
      <c r="D26" s="11" t="s">
        <v>6</v>
      </c>
      <c r="E26" s="11" t="s">
        <v>29</v>
      </c>
      <c r="F26" s="11" t="s">
        <v>8</v>
      </c>
      <c r="G26" s="17">
        <v>54</v>
      </c>
      <c r="H26" s="14">
        <v>4.136</v>
      </c>
      <c r="I26" s="15">
        <v>0.010954629629629628</v>
      </c>
      <c r="J26" s="14">
        <f t="shared" si="0"/>
        <v>3.8054968287526427</v>
      </c>
      <c r="K26" s="16">
        <f t="shared" si="1"/>
        <v>0.9200911094663062</v>
      </c>
    </row>
    <row r="27" spans="1:11" ht="15">
      <c r="A27" s="8" t="s">
        <v>174</v>
      </c>
      <c r="B27" s="9">
        <v>65</v>
      </c>
      <c r="C27" s="11" t="s">
        <v>82</v>
      </c>
      <c r="D27" s="11" t="s">
        <v>6</v>
      </c>
      <c r="E27" s="11" t="s">
        <v>20</v>
      </c>
      <c r="F27" s="11" t="s">
        <v>8</v>
      </c>
      <c r="G27" s="17">
        <v>69</v>
      </c>
      <c r="H27" s="14">
        <v>3.754</v>
      </c>
      <c r="I27" s="15">
        <v>0.012080092592592594</v>
      </c>
      <c r="J27" s="14">
        <f t="shared" si="0"/>
        <v>3.4482758620689653</v>
      </c>
      <c r="K27" s="16">
        <f t="shared" si="1"/>
        <v>0.9185604320908272</v>
      </c>
    </row>
    <row r="28" spans="1:11" ht="15">
      <c r="A28" s="8" t="s">
        <v>157</v>
      </c>
      <c r="B28" s="9">
        <v>23</v>
      </c>
      <c r="C28" s="11" t="s">
        <v>63</v>
      </c>
      <c r="D28" s="11" t="s">
        <v>6</v>
      </c>
      <c r="E28" s="11" t="s">
        <v>20</v>
      </c>
      <c r="F28" s="11" t="s">
        <v>8</v>
      </c>
      <c r="G28" s="17">
        <v>60</v>
      </c>
      <c r="H28" s="14">
        <v>4.003</v>
      </c>
      <c r="I28" s="15">
        <v>0.0113625</v>
      </c>
      <c r="J28" s="14">
        <f t="shared" si="0"/>
        <v>3.6659877800407332</v>
      </c>
      <c r="K28" s="16">
        <f t="shared" si="1"/>
        <v>0.9158100874445998</v>
      </c>
    </row>
    <row r="29" spans="1:11" ht="15">
      <c r="A29" s="8" t="s">
        <v>123</v>
      </c>
      <c r="B29" s="9">
        <v>41</v>
      </c>
      <c r="C29" s="11" t="s">
        <v>17</v>
      </c>
      <c r="D29" s="11" t="s">
        <v>6</v>
      </c>
      <c r="E29" s="11" t="s">
        <v>18</v>
      </c>
      <c r="F29" s="11" t="s">
        <v>8</v>
      </c>
      <c r="G29" s="17">
        <v>57</v>
      </c>
      <c r="H29" s="14">
        <v>4.072</v>
      </c>
      <c r="I29" s="15">
        <v>0.011212152777777776</v>
      </c>
      <c r="J29" s="14">
        <f t="shared" si="0"/>
        <v>3.7151702786377707</v>
      </c>
      <c r="K29" s="16">
        <f t="shared" si="1"/>
        <v>0.9123699112568199</v>
      </c>
    </row>
    <row r="30" spans="1:11" ht="15">
      <c r="A30" s="8" t="s">
        <v>175</v>
      </c>
      <c r="B30" s="9">
        <v>58</v>
      </c>
      <c r="C30" s="11" t="s">
        <v>83</v>
      </c>
      <c r="D30" s="11" t="s">
        <v>6</v>
      </c>
      <c r="E30" s="11" t="s">
        <v>84</v>
      </c>
      <c r="F30" s="11" t="s">
        <v>8</v>
      </c>
      <c r="G30" s="17">
        <v>63</v>
      </c>
      <c r="H30" s="14">
        <v>3.928</v>
      </c>
      <c r="I30" s="15">
        <v>0.011633449074074076</v>
      </c>
      <c r="J30" s="14">
        <f t="shared" si="0"/>
        <v>3.582089552238806</v>
      </c>
      <c r="K30" s="16">
        <f t="shared" si="1"/>
        <v>0.9119372587166004</v>
      </c>
    </row>
    <row r="31" spans="1:11" ht="15">
      <c r="A31" s="8" t="s">
        <v>194</v>
      </c>
      <c r="B31" s="9">
        <v>49</v>
      </c>
      <c r="C31" s="11" t="s">
        <v>104</v>
      </c>
      <c r="D31" s="11" t="s">
        <v>6</v>
      </c>
      <c r="E31" s="11" t="s">
        <v>20</v>
      </c>
      <c r="F31" s="11" t="s">
        <v>8</v>
      </c>
      <c r="G31" s="17">
        <v>67</v>
      </c>
      <c r="H31" s="14">
        <v>3.817</v>
      </c>
      <c r="I31" s="15">
        <v>0.011974768518518518</v>
      </c>
      <c r="J31" s="14">
        <f t="shared" si="0"/>
        <v>3.4782608695652173</v>
      </c>
      <c r="K31" s="16">
        <f t="shared" si="1"/>
        <v>0.9112551400485243</v>
      </c>
    </row>
    <row r="32" spans="1:11" ht="15">
      <c r="A32" s="8" t="s">
        <v>182</v>
      </c>
      <c r="B32" s="9">
        <v>43</v>
      </c>
      <c r="C32" s="11" t="s">
        <v>91</v>
      </c>
      <c r="D32" s="11" t="s">
        <v>15</v>
      </c>
      <c r="E32" s="11" t="s">
        <v>10</v>
      </c>
      <c r="F32" s="11" t="s">
        <v>8</v>
      </c>
      <c r="G32" s="17">
        <v>19</v>
      </c>
      <c r="H32" s="14">
        <v>4.132</v>
      </c>
      <c r="I32" s="15">
        <v>0.011096064814814816</v>
      </c>
      <c r="J32" s="14">
        <f t="shared" si="0"/>
        <v>3.753910323253389</v>
      </c>
      <c r="K32" s="16">
        <f t="shared" si="1"/>
        <v>0.908497174069068</v>
      </c>
    </row>
    <row r="33" spans="1:11" ht="15">
      <c r="A33" s="8" t="s">
        <v>188</v>
      </c>
      <c r="B33" s="9">
        <v>7</v>
      </c>
      <c r="C33" s="11" t="s">
        <v>97</v>
      </c>
      <c r="D33" s="11" t="s">
        <v>6</v>
      </c>
      <c r="E33" s="11" t="s">
        <v>10</v>
      </c>
      <c r="F33" s="11" t="s">
        <v>8</v>
      </c>
      <c r="G33" s="17">
        <v>21</v>
      </c>
      <c r="H33" s="14">
        <v>4.421</v>
      </c>
      <c r="I33" s="15">
        <v>0.010384259259259258</v>
      </c>
      <c r="J33" s="14">
        <f t="shared" si="0"/>
        <v>4.013377926421405</v>
      </c>
      <c r="K33" s="16">
        <f t="shared" si="1"/>
        <v>0.9077986714366443</v>
      </c>
    </row>
    <row r="34" spans="1:11" ht="15">
      <c r="A34" s="8" t="s">
        <v>154</v>
      </c>
      <c r="B34" s="9">
        <v>16</v>
      </c>
      <c r="C34" s="18" t="s">
        <v>58</v>
      </c>
      <c r="D34" s="11" t="s">
        <v>6</v>
      </c>
      <c r="E34" s="19" t="s">
        <v>59</v>
      </c>
      <c r="F34" s="11" t="s">
        <v>8</v>
      </c>
      <c r="G34" s="13">
        <v>44</v>
      </c>
      <c r="H34" s="14">
        <v>4.292</v>
      </c>
      <c r="I34" s="15">
        <v>0.01069525462962963</v>
      </c>
      <c r="J34" s="14">
        <f t="shared" si="0"/>
        <v>3.896103896103896</v>
      </c>
      <c r="K34" s="16">
        <f t="shared" si="1"/>
        <v>0.9077595284491836</v>
      </c>
    </row>
    <row r="35" spans="1:11" ht="15">
      <c r="A35" s="8" t="s">
        <v>187</v>
      </c>
      <c r="B35" s="9">
        <v>18</v>
      </c>
      <c r="C35" s="11" t="s">
        <v>96</v>
      </c>
      <c r="D35" s="11" t="s">
        <v>6</v>
      </c>
      <c r="E35" s="11" t="s">
        <v>18</v>
      </c>
      <c r="F35" s="11" t="s">
        <v>8</v>
      </c>
      <c r="G35" s="17">
        <v>17</v>
      </c>
      <c r="H35" s="14">
        <v>4.355</v>
      </c>
      <c r="I35" s="15">
        <v>0.010545023148148149</v>
      </c>
      <c r="J35" s="14">
        <f t="shared" si="0"/>
        <v>3.951701427003293</v>
      </c>
      <c r="K35" s="16">
        <f t="shared" si="1"/>
        <v>0.9073941278997227</v>
      </c>
    </row>
    <row r="36" spans="1:11" ht="15">
      <c r="A36" s="8" t="s">
        <v>130</v>
      </c>
      <c r="B36" s="9">
        <v>63</v>
      </c>
      <c r="C36" s="11" t="s">
        <v>31</v>
      </c>
      <c r="D36" s="11" t="s">
        <v>6</v>
      </c>
      <c r="E36" s="11" t="s">
        <v>27</v>
      </c>
      <c r="F36" s="11" t="s">
        <v>8</v>
      </c>
      <c r="G36" s="17">
        <v>70</v>
      </c>
      <c r="H36" s="14">
        <v>3.723</v>
      </c>
      <c r="I36" s="15">
        <v>0.01234351851851852</v>
      </c>
      <c r="J36" s="14">
        <f t="shared" si="0"/>
        <v>3.377110694183865</v>
      </c>
      <c r="K36" s="16">
        <f t="shared" si="1"/>
        <v>0.9070939280644279</v>
      </c>
    </row>
    <row r="37" spans="1:11" ht="15">
      <c r="A37" s="8" t="s">
        <v>193</v>
      </c>
      <c r="B37" s="9">
        <v>82</v>
      </c>
      <c r="C37" s="11" t="s">
        <v>103</v>
      </c>
      <c r="D37" s="11" t="s">
        <v>6</v>
      </c>
      <c r="E37" s="11" t="s">
        <v>20</v>
      </c>
      <c r="F37" s="11" t="s">
        <v>8</v>
      </c>
      <c r="G37" s="17">
        <v>74</v>
      </c>
      <c r="H37" s="14">
        <v>3.554</v>
      </c>
      <c r="I37" s="15">
        <v>0.012926273148148147</v>
      </c>
      <c r="J37" s="14">
        <f t="shared" si="0"/>
        <v>3.222918531781558</v>
      </c>
      <c r="K37" s="16">
        <f t="shared" si="1"/>
        <v>0.9068425806926163</v>
      </c>
    </row>
    <row r="38" spans="1:11" ht="15">
      <c r="A38" s="8" t="s">
        <v>156</v>
      </c>
      <c r="B38" s="9">
        <v>81</v>
      </c>
      <c r="C38" s="11" t="s">
        <v>62</v>
      </c>
      <c r="D38" s="11" t="s">
        <v>15</v>
      </c>
      <c r="E38" s="11" t="s">
        <v>12</v>
      </c>
      <c r="F38" s="11" t="s">
        <v>8</v>
      </c>
      <c r="G38" s="17">
        <v>45</v>
      </c>
      <c r="H38" s="14">
        <v>3.797</v>
      </c>
      <c r="I38" s="15">
        <v>0.012103356481481482</v>
      </c>
      <c r="J38" s="14">
        <f aca="true" t="shared" si="2" ref="J38:J69">3600/((MINUTE(I38)*60)+SECOND(I38))</f>
        <v>3.4416826003824093</v>
      </c>
      <c r="K38" s="16">
        <f aca="true" t="shared" si="3" ref="K38:K69">J38/H38</f>
        <v>0.9064215434243901</v>
      </c>
    </row>
    <row r="39" spans="1:11" ht="15">
      <c r="A39" s="8" t="s">
        <v>148</v>
      </c>
      <c r="B39" s="9">
        <v>37</v>
      </c>
      <c r="C39" s="11" t="s">
        <v>54</v>
      </c>
      <c r="D39" s="11" t="s">
        <v>6</v>
      </c>
      <c r="E39" s="11" t="s">
        <v>12</v>
      </c>
      <c r="F39" s="11" t="s">
        <v>8</v>
      </c>
      <c r="G39" s="17">
        <v>61</v>
      </c>
      <c r="H39" s="14">
        <v>3.978</v>
      </c>
      <c r="I39" s="15">
        <v>0.01162800925925926</v>
      </c>
      <c r="J39" s="14">
        <f t="shared" si="2"/>
        <v>3.582089552238806</v>
      </c>
      <c r="K39" s="16">
        <f t="shared" si="3"/>
        <v>0.9004750005627968</v>
      </c>
    </row>
    <row r="40" spans="1:11" ht="15">
      <c r="A40" s="8" t="s">
        <v>153</v>
      </c>
      <c r="B40" s="9">
        <v>8</v>
      </c>
      <c r="C40" s="11" t="s">
        <v>57</v>
      </c>
      <c r="D40" s="11" t="s">
        <v>6</v>
      </c>
      <c r="E40" s="11" t="s">
        <v>48</v>
      </c>
      <c r="F40" s="11" t="s">
        <v>8</v>
      </c>
      <c r="G40" s="17">
        <v>17</v>
      </c>
      <c r="H40" s="14">
        <v>4.355</v>
      </c>
      <c r="I40" s="15">
        <v>0.010664467592592592</v>
      </c>
      <c r="J40" s="14">
        <f t="shared" si="2"/>
        <v>3.9087947882736156</v>
      </c>
      <c r="K40" s="16">
        <f t="shared" si="3"/>
        <v>0.897541857238488</v>
      </c>
    </row>
    <row r="41" spans="1:11" ht="15">
      <c r="A41" s="8" t="s">
        <v>162</v>
      </c>
      <c r="B41" s="9">
        <v>87</v>
      </c>
      <c r="C41" s="11" t="s">
        <v>69</v>
      </c>
      <c r="D41" s="11" t="s">
        <v>15</v>
      </c>
      <c r="E41" s="11" t="s">
        <v>70</v>
      </c>
      <c r="F41" s="11" t="s">
        <v>8</v>
      </c>
      <c r="G41" s="17">
        <v>59</v>
      </c>
      <c r="H41" s="14">
        <v>3.569</v>
      </c>
      <c r="I41" s="15">
        <v>0.013039930555555556</v>
      </c>
      <c r="J41" s="14">
        <f t="shared" si="2"/>
        <v>3.194321206743567</v>
      </c>
      <c r="K41" s="16">
        <f t="shared" si="3"/>
        <v>0.8950185505025405</v>
      </c>
    </row>
    <row r="42" spans="1:11" ht="15">
      <c r="A42" s="8" t="s">
        <v>135</v>
      </c>
      <c r="B42" s="9">
        <v>27</v>
      </c>
      <c r="C42" s="11" t="s">
        <v>36</v>
      </c>
      <c r="D42" s="11" t="s">
        <v>6</v>
      </c>
      <c r="E42" s="11" t="s">
        <v>20</v>
      </c>
      <c r="F42" s="11" t="s">
        <v>8</v>
      </c>
      <c r="G42" s="17">
        <v>53</v>
      </c>
      <c r="H42" s="14">
        <v>4.156</v>
      </c>
      <c r="I42" s="15">
        <v>0.01121736111111111</v>
      </c>
      <c r="J42" s="14">
        <f t="shared" si="2"/>
        <v>3.7151702786377707</v>
      </c>
      <c r="K42" s="16">
        <f t="shared" si="3"/>
        <v>0.8939293259474906</v>
      </c>
    </row>
    <row r="43" spans="1:11" ht="15">
      <c r="A43" s="8" t="s">
        <v>165</v>
      </c>
      <c r="B43" s="9">
        <v>9</v>
      </c>
      <c r="C43" s="11" t="s">
        <v>73</v>
      </c>
      <c r="D43" s="11" t="s">
        <v>6</v>
      </c>
      <c r="E43" s="11" t="s">
        <v>65</v>
      </c>
      <c r="F43" s="11" t="s">
        <v>8</v>
      </c>
      <c r="G43" s="17">
        <v>23</v>
      </c>
      <c r="H43" s="14">
        <v>4.5</v>
      </c>
      <c r="I43" s="15">
        <v>0.01038761574074074</v>
      </c>
      <c r="J43" s="14">
        <f t="shared" si="2"/>
        <v>4.013377926421405</v>
      </c>
      <c r="K43" s="16">
        <f t="shared" si="3"/>
        <v>0.8918617614269788</v>
      </c>
    </row>
    <row r="44" spans="1:11" ht="15">
      <c r="A44" s="8" t="s">
        <v>173</v>
      </c>
      <c r="B44" s="9">
        <v>17</v>
      </c>
      <c r="C44" s="11" t="s">
        <v>81</v>
      </c>
      <c r="D44" s="11" t="s">
        <v>6</v>
      </c>
      <c r="E44" s="11" t="s">
        <v>29</v>
      </c>
      <c r="F44" s="11" t="s">
        <v>8</v>
      </c>
      <c r="G44" s="17">
        <v>61</v>
      </c>
      <c r="H44" s="14">
        <v>3.978</v>
      </c>
      <c r="I44" s="15">
        <v>0.01179375</v>
      </c>
      <c r="J44" s="14">
        <f t="shared" si="2"/>
        <v>3.5328753680078506</v>
      </c>
      <c r="K44" s="16">
        <f t="shared" si="3"/>
        <v>0.888103410761149</v>
      </c>
    </row>
    <row r="45" spans="1:11" ht="15">
      <c r="A45" s="8" t="s">
        <v>138</v>
      </c>
      <c r="B45" s="9">
        <v>13</v>
      </c>
      <c r="C45" s="18" t="s">
        <v>39</v>
      </c>
      <c r="D45" s="11" t="s">
        <v>6</v>
      </c>
      <c r="E45" s="19" t="s">
        <v>40</v>
      </c>
      <c r="F45" s="11" t="s">
        <v>8</v>
      </c>
      <c r="G45" s="13" t="s">
        <v>41</v>
      </c>
      <c r="H45" s="14">
        <v>4.355</v>
      </c>
      <c r="I45" s="15">
        <v>0.010853703703703704</v>
      </c>
      <c r="J45" s="14">
        <f t="shared" si="2"/>
        <v>3.837953091684435</v>
      </c>
      <c r="K45" s="16">
        <f t="shared" si="3"/>
        <v>0.881275107160605</v>
      </c>
    </row>
    <row r="46" spans="1:11" ht="15">
      <c r="A46" s="8" t="s">
        <v>158</v>
      </c>
      <c r="B46" s="9">
        <v>14</v>
      </c>
      <c r="C46" s="11" t="s">
        <v>64</v>
      </c>
      <c r="D46" s="11" t="s">
        <v>6</v>
      </c>
      <c r="E46" s="11" t="s">
        <v>65</v>
      </c>
      <c r="F46" s="11" t="s">
        <v>8</v>
      </c>
      <c r="G46" s="17">
        <v>15</v>
      </c>
      <c r="H46" s="14">
        <v>4.355</v>
      </c>
      <c r="I46" s="15">
        <v>0.010860300925925924</v>
      </c>
      <c r="J46" s="14">
        <f t="shared" si="2"/>
        <v>3.837953091684435</v>
      </c>
      <c r="K46" s="16">
        <f t="shared" si="3"/>
        <v>0.881275107160605</v>
      </c>
    </row>
    <row r="47" spans="1:11" ht="15">
      <c r="A47" s="8" t="s">
        <v>147</v>
      </c>
      <c r="B47" s="9">
        <v>36</v>
      </c>
      <c r="C47" s="20" t="s">
        <v>52</v>
      </c>
      <c r="D47" s="21" t="s">
        <v>6</v>
      </c>
      <c r="E47" s="8" t="s">
        <v>53</v>
      </c>
      <c r="F47" s="11" t="s">
        <v>8</v>
      </c>
      <c r="G47" s="22">
        <v>53</v>
      </c>
      <c r="H47" s="14">
        <v>4.156</v>
      </c>
      <c r="I47" s="15">
        <v>0.011413541666666667</v>
      </c>
      <c r="J47" s="14">
        <f t="shared" si="2"/>
        <v>3.6511156186612577</v>
      </c>
      <c r="K47" s="16">
        <f t="shared" si="3"/>
        <v>0.8785167513621891</v>
      </c>
    </row>
    <row r="48" spans="1:11" ht="15">
      <c r="A48" s="8" t="s">
        <v>198</v>
      </c>
      <c r="B48" s="9">
        <v>62</v>
      </c>
      <c r="C48" s="11" t="s">
        <v>108</v>
      </c>
      <c r="D48" s="11" t="s">
        <v>6</v>
      </c>
      <c r="E48" s="11" t="s">
        <v>27</v>
      </c>
      <c r="F48" s="11" t="s">
        <v>8</v>
      </c>
      <c r="G48" s="17">
        <v>70</v>
      </c>
      <c r="H48" s="14">
        <v>3.723</v>
      </c>
      <c r="I48" s="15">
        <v>0.012784606481481484</v>
      </c>
      <c r="J48" s="14">
        <f t="shared" si="2"/>
        <v>3.257918552036199</v>
      </c>
      <c r="K48" s="16">
        <f t="shared" si="3"/>
        <v>0.8750788482503893</v>
      </c>
    </row>
    <row r="49" spans="1:11" ht="15">
      <c r="A49" s="8" t="s">
        <v>132</v>
      </c>
      <c r="B49" s="9">
        <v>22</v>
      </c>
      <c r="C49" s="11" t="s">
        <v>33</v>
      </c>
      <c r="D49" s="11" t="s">
        <v>6</v>
      </c>
      <c r="E49" s="11" t="s">
        <v>34</v>
      </c>
      <c r="F49" s="11" t="s">
        <v>8</v>
      </c>
      <c r="G49" s="17">
        <v>55</v>
      </c>
      <c r="H49" s="14">
        <v>4.115</v>
      </c>
      <c r="I49" s="15">
        <v>0.011570949074074076</v>
      </c>
      <c r="J49" s="14">
        <f t="shared" si="2"/>
        <v>3.6</v>
      </c>
      <c r="K49" s="16">
        <f t="shared" si="3"/>
        <v>0.8748481166464155</v>
      </c>
    </row>
    <row r="50" spans="1:11" ht="15">
      <c r="A50" s="8" t="s">
        <v>159</v>
      </c>
      <c r="B50" s="9">
        <v>97</v>
      </c>
      <c r="C50" s="11" t="s">
        <v>66</v>
      </c>
      <c r="D50" s="11" t="s">
        <v>15</v>
      </c>
      <c r="E50" s="11" t="s">
        <v>18</v>
      </c>
      <c r="F50" s="11" t="s">
        <v>8</v>
      </c>
      <c r="G50" s="17">
        <v>38</v>
      </c>
      <c r="H50" s="14">
        <v>3.864</v>
      </c>
      <c r="I50" s="15">
        <v>0.012338194444444443</v>
      </c>
      <c r="J50" s="14">
        <f t="shared" si="2"/>
        <v>3.377110694183865</v>
      </c>
      <c r="K50" s="16">
        <f t="shared" si="3"/>
        <v>0.8739934508757415</v>
      </c>
    </row>
    <row r="51" spans="1:11" ht="15">
      <c r="A51" s="8" t="s">
        <v>184</v>
      </c>
      <c r="B51" s="9">
        <v>30</v>
      </c>
      <c r="C51" s="18" t="s">
        <v>93</v>
      </c>
      <c r="D51" s="11" t="s">
        <v>6</v>
      </c>
      <c r="E51" s="19" t="s">
        <v>7</v>
      </c>
      <c r="F51" s="11" t="s">
        <v>8</v>
      </c>
      <c r="G51" s="13">
        <v>55</v>
      </c>
      <c r="H51" s="14">
        <v>4.115</v>
      </c>
      <c r="I51" s="15">
        <v>0.011609606481481483</v>
      </c>
      <c r="J51" s="14">
        <f t="shared" si="2"/>
        <v>3.5892323030907276</v>
      </c>
      <c r="K51" s="16">
        <f t="shared" si="3"/>
        <v>0.8722314223792776</v>
      </c>
    </row>
    <row r="52" spans="1:11" ht="15">
      <c r="A52" s="8" t="s">
        <v>192</v>
      </c>
      <c r="B52" s="9">
        <v>45</v>
      </c>
      <c r="C52" s="11" t="s">
        <v>102</v>
      </c>
      <c r="D52" s="11" t="s">
        <v>6</v>
      </c>
      <c r="E52" s="11" t="s">
        <v>18</v>
      </c>
      <c r="F52" s="11" t="s">
        <v>8</v>
      </c>
      <c r="G52" s="17">
        <v>56</v>
      </c>
      <c r="H52" s="14">
        <v>4.095</v>
      </c>
      <c r="I52" s="15">
        <v>0.011744212962962962</v>
      </c>
      <c r="J52" s="14">
        <f t="shared" si="2"/>
        <v>3.5467980295566504</v>
      </c>
      <c r="K52" s="16">
        <f t="shared" si="3"/>
        <v>0.866128944946679</v>
      </c>
    </row>
    <row r="53" spans="1:11" ht="15">
      <c r="A53" s="8" t="s">
        <v>145</v>
      </c>
      <c r="B53" s="9">
        <v>34</v>
      </c>
      <c r="C53" s="18" t="s">
        <v>50</v>
      </c>
      <c r="D53" s="11" t="s">
        <v>6</v>
      </c>
      <c r="E53" s="19" t="s">
        <v>7</v>
      </c>
      <c r="F53" s="11" t="s">
        <v>8</v>
      </c>
      <c r="G53" s="13">
        <v>63</v>
      </c>
      <c r="H53" s="14">
        <v>3.928</v>
      </c>
      <c r="I53" s="15">
        <v>0.012266666666666669</v>
      </c>
      <c r="J53" s="14">
        <f t="shared" si="2"/>
        <v>3.3962264150943398</v>
      </c>
      <c r="K53" s="16">
        <f t="shared" si="3"/>
        <v>0.8646197594435692</v>
      </c>
    </row>
    <row r="54" spans="1:11" ht="15">
      <c r="A54" s="8" t="s">
        <v>131</v>
      </c>
      <c r="B54" s="9">
        <v>50</v>
      </c>
      <c r="C54" s="11" t="s">
        <v>32</v>
      </c>
      <c r="D54" s="11" t="s">
        <v>15</v>
      </c>
      <c r="E54" s="11" t="s">
        <v>10</v>
      </c>
      <c r="F54" s="11" t="s">
        <v>8</v>
      </c>
      <c r="G54" s="17">
        <v>32</v>
      </c>
      <c r="H54" s="14">
        <v>3.918</v>
      </c>
      <c r="I54" s="15">
        <v>0.012299537037037038</v>
      </c>
      <c r="J54" s="14">
        <f t="shared" si="2"/>
        <v>3.3866415804327374</v>
      </c>
      <c r="K54" s="16">
        <f t="shared" si="3"/>
        <v>0.8643801889823219</v>
      </c>
    </row>
    <row r="55" spans="1:11" ht="15">
      <c r="A55" s="8" t="s">
        <v>163</v>
      </c>
      <c r="B55" s="9">
        <v>32</v>
      </c>
      <c r="C55" s="11" t="s">
        <v>71</v>
      </c>
      <c r="D55" s="11" t="s">
        <v>6</v>
      </c>
      <c r="E55" s="11" t="s">
        <v>70</v>
      </c>
      <c r="F55" s="11" t="s">
        <v>8</v>
      </c>
      <c r="G55" s="17">
        <v>28</v>
      </c>
      <c r="H55" s="14">
        <v>4.394</v>
      </c>
      <c r="I55" s="15">
        <v>0.01102361111111111</v>
      </c>
      <c r="J55" s="14">
        <f t="shared" si="2"/>
        <v>3.7815126050420167</v>
      </c>
      <c r="K55" s="16">
        <f t="shared" si="3"/>
        <v>0.8606082396545327</v>
      </c>
    </row>
    <row r="56" spans="1:11" ht="15">
      <c r="A56" s="8" t="s">
        <v>166</v>
      </c>
      <c r="B56" s="9">
        <v>71</v>
      </c>
      <c r="C56" s="11" t="s">
        <v>74</v>
      </c>
      <c r="D56" s="11" t="s">
        <v>15</v>
      </c>
      <c r="E56" s="11" t="s">
        <v>16</v>
      </c>
      <c r="F56" s="11" t="s">
        <v>8</v>
      </c>
      <c r="G56" s="17">
        <v>17</v>
      </c>
      <c r="H56" s="14">
        <v>3.965</v>
      </c>
      <c r="I56" s="15">
        <v>0.01223912037037037</v>
      </c>
      <c r="J56" s="14">
        <f t="shared" si="2"/>
        <v>3.4058656575212867</v>
      </c>
      <c r="K56" s="16">
        <f t="shared" si="3"/>
        <v>0.8589825113546751</v>
      </c>
    </row>
    <row r="57" spans="1:11" ht="15">
      <c r="A57" s="8" t="s">
        <v>127</v>
      </c>
      <c r="B57" s="9">
        <v>66</v>
      </c>
      <c r="C57" s="11" t="s">
        <v>26</v>
      </c>
      <c r="D57" s="11" t="s">
        <v>6</v>
      </c>
      <c r="E57" s="11" t="s">
        <v>27</v>
      </c>
      <c r="F57" s="11" t="s">
        <v>8</v>
      </c>
      <c r="G57" s="17">
        <v>59</v>
      </c>
      <c r="H57" s="14">
        <v>4.026</v>
      </c>
      <c r="I57" s="15">
        <v>0.012092129629629628</v>
      </c>
      <c r="J57" s="14">
        <f t="shared" si="2"/>
        <v>3.444976076555024</v>
      </c>
      <c r="K57" s="16">
        <f t="shared" si="3"/>
        <v>0.85568208558247</v>
      </c>
    </row>
    <row r="58" spans="1:11" ht="15">
      <c r="A58" s="8" t="s">
        <v>136</v>
      </c>
      <c r="B58" s="9">
        <v>51</v>
      </c>
      <c r="C58" s="11" t="s">
        <v>37</v>
      </c>
      <c r="D58" s="11" t="s">
        <v>6</v>
      </c>
      <c r="E58" s="11" t="s">
        <v>38</v>
      </c>
      <c r="F58" s="11" t="s">
        <v>8</v>
      </c>
      <c r="G58" s="17">
        <v>56</v>
      </c>
      <c r="H58" s="14">
        <v>4.095</v>
      </c>
      <c r="I58" s="15">
        <v>0.011918055555555555</v>
      </c>
      <c r="J58" s="14">
        <f t="shared" si="2"/>
        <v>3.495145631067961</v>
      </c>
      <c r="K58" s="16">
        <f t="shared" si="3"/>
        <v>0.8535154166222128</v>
      </c>
    </row>
    <row r="59" spans="1:11" ht="15">
      <c r="A59" s="8" t="s">
        <v>168</v>
      </c>
      <c r="B59" s="9">
        <v>72</v>
      </c>
      <c r="C59" s="11" t="s">
        <v>76</v>
      </c>
      <c r="D59" s="11" t="s">
        <v>15</v>
      </c>
      <c r="E59" s="11" t="s">
        <v>16</v>
      </c>
      <c r="F59" s="11" t="s">
        <v>8</v>
      </c>
      <c r="G59" s="17">
        <v>16</v>
      </c>
      <c r="H59" s="14">
        <v>3.965</v>
      </c>
      <c r="I59" s="15">
        <v>0.012398726851851852</v>
      </c>
      <c r="J59" s="14">
        <f t="shared" si="2"/>
        <v>3.361344537815126</v>
      </c>
      <c r="K59" s="16">
        <f t="shared" si="3"/>
        <v>0.8477539817944832</v>
      </c>
    </row>
    <row r="60" spans="1:11" ht="15">
      <c r="A60" s="8" t="s">
        <v>137</v>
      </c>
      <c r="B60" s="9">
        <v>20</v>
      </c>
      <c r="C60" s="11" t="s">
        <v>110</v>
      </c>
      <c r="D60" s="11" t="s">
        <v>6</v>
      </c>
      <c r="E60" s="11" t="s">
        <v>10</v>
      </c>
      <c r="F60" s="11" t="s">
        <v>8</v>
      </c>
      <c r="G60" s="17">
        <v>17</v>
      </c>
      <c r="H60" s="14">
        <v>4.355</v>
      </c>
      <c r="I60" s="15">
        <v>0.011292245370370371</v>
      </c>
      <c r="J60" s="14">
        <f t="shared" si="2"/>
        <v>3.6885245901639343</v>
      </c>
      <c r="K60" s="16">
        <f t="shared" si="3"/>
        <v>0.8469631665129584</v>
      </c>
    </row>
    <row r="61" spans="1:11" ht="15">
      <c r="A61" s="8" t="s">
        <v>171</v>
      </c>
      <c r="B61" s="9">
        <v>53</v>
      </c>
      <c r="C61" s="11" t="s">
        <v>79</v>
      </c>
      <c r="D61" s="11" t="s">
        <v>15</v>
      </c>
      <c r="E61" s="11" t="s">
        <v>48</v>
      </c>
      <c r="F61" s="11" t="s">
        <v>8</v>
      </c>
      <c r="G61" s="17">
        <v>15</v>
      </c>
      <c r="H61" s="14">
        <v>3.965</v>
      </c>
      <c r="I61" s="15">
        <v>0.012480555555555557</v>
      </c>
      <c r="J61" s="14">
        <f t="shared" si="2"/>
        <v>3.339517625231911</v>
      </c>
      <c r="K61" s="16">
        <f t="shared" si="3"/>
        <v>0.8422490858088049</v>
      </c>
    </row>
    <row r="62" spans="1:11" ht="15">
      <c r="A62" s="8" t="s">
        <v>160</v>
      </c>
      <c r="B62" s="9">
        <v>19</v>
      </c>
      <c r="C62" s="11" t="s">
        <v>67</v>
      </c>
      <c r="D62" s="11" t="s">
        <v>6</v>
      </c>
      <c r="E62" s="11" t="s">
        <v>10</v>
      </c>
      <c r="F62" s="11" t="s">
        <v>8</v>
      </c>
      <c r="G62" s="17">
        <v>16</v>
      </c>
      <c r="H62" s="14">
        <v>4.355</v>
      </c>
      <c r="I62" s="15">
        <v>0.011461458333333334</v>
      </c>
      <c r="J62" s="14">
        <f t="shared" si="2"/>
        <v>3.6363636363636362</v>
      </c>
      <c r="K62" s="16">
        <f t="shared" si="3"/>
        <v>0.8349859096127752</v>
      </c>
    </row>
    <row r="63" spans="1:11" ht="15">
      <c r="A63" s="8" t="s">
        <v>155</v>
      </c>
      <c r="B63" s="9">
        <v>86</v>
      </c>
      <c r="C63" s="11" t="s">
        <v>60</v>
      </c>
      <c r="D63" s="11" t="s">
        <v>15</v>
      </c>
      <c r="E63" s="11" t="s">
        <v>61</v>
      </c>
      <c r="F63" s="11" t="s">
        <v>8</v>
      </c>
      <c r="G63" s="17">
        <v>16</v>
      </c>
      <c r="H63" s="14">
        <v>3.965</v>
      </c>
      <c r="I63" s="15">
        <v>0.012616550925925925</v>
      </c>
      <c r="J63" s="14">
        <f t="shared" si="2"/>
        <v>3.302752293577982</v>
      </c>
      <c r="K63" s="16">
        <f t="shared" si="3"/>
        <v>0.8329766188090749</v>
      </c>
    </row>
    <row r="64" spans="1:11" ht="15">
      <c r="A64" s="8" t="s">
        <v>186</v>
      </c>
      <c r="B64" s="9">
        <v>83</v>
      </c>
      <c r="C64" s="11" t="s">
        <v>95</v>
      </c>
      <c r="D64" s="11" t="s">
        <v>15</v>
      </c>
      <c r="E64" s="11" t="s">
        <v>10</v>
      </c>
      <c r="F64" s="11" t="s">
        <v>8</v>
      </c>
      <c r="G64" s="17">
        <v>19</v>
      </c>
      <c r="H64" s="14">
        <v>4.132</v>
      </c>
      <c r="I64" s="15">
        <v>0.012119560185185186</v>
      </c>
      <c r="J64" s="14">
        <f t="shared" si="2"/>
        <v>3.438395415472779</v>
      </c>
      <c r="K64" s="16">
        <f t="shared" si="3"/>
        <v>0.8321382902886688</v>
      </c>
    </row>
    <row r="65" spans="1:11" ht="15">
      <c r="A65" s="8" t="s">
        <v>125</v>
      </c>
      <c r="B65" s="9">
        <v>40</v>
      </c>
      <c r="C65" s="11" t="s">
        <v>21</v>
      </c>
      <c r="D65" s="11" t="s">
        <v>6</v>
      </c>
      <c r="E65" s="11" t="s">
        <v>22</v>
      </c>
      <c r="F65" s="11" t="s">
        <v>8</v>
      </c>
      <c r="G65" s="17">
        <v>19</v>
      </c>
      <c r="H65" s="14">
        <v>4.421</v>
      </c>
      <c r="I65" s="15">
        <v>0.011329050925925926</v>
      </c>
      <c r="J65" s="14">
        <f t="shared" si="2"/>
        <v>3.6772216547497445</v>
      </c>
      <c r="K65" s="16">
        <f t="shared" si="3"/>
        <v>0.831762419079336</v>
      </c>
    </row>
    <row r="66" spans="1:11" ht="15">
      <c r="A66" s="8" t="s">
        <v>169</v>
      </c>
      <c r="B66" s="9">
        <v>56</v>
      </c>
      <c r="C66" s="8" t="s">
        <v>77</v>
      </c>
      <c r="D66" s="11" t="s">
        <v>15</v>
      </c>
      <c r="E66" s="11" t="s">
        <v>24</v>
      </c>
      <c r="F66" s="11" t="s">
        <v>8</v>
      </c>
      <c r="G66" s="17">
        <v>16</v>
      </c>
      <c r="H66" s="14">
        <v>3.965</v>
      </c>
      <c r="I66" s="15">
        <v>0.012655092592592593</v>
      </c>
      <c r="J66" s="14">
        <f t="shared" si="2"/>
        <v>3.293687099725526</v>
      </c>
      <c r="K66" s="16">
        <f t="shared" si="3"/>
        <v>0.8306903151892877</v>
      </c>
    </row>
    <row r="67" spans="1:11" ht="15">
      <c r="A67" s="8" t="s">
        <v>139</v>
      </c>
      <c r="B67" s="9">
        <v>28</v>
      </c>
      <c r="C67" s="11" t="s">
        <v>42</v>
      </c>
      <c r="D67" s="11" t="s">
        <v>6</v>
      </c>
      <c r="E67" s="11" t="s">
        <v>27</v>
      </c>
      <c r="F67" s="11" t="s">
        <v>8</v>
      </c>
      <c r="G67" s="17">
        <v>28</v>
      </c>
      <c r="H67" s="14">
        <v>4.394</v>
      </c>
      <c r="I67" s="15">
        <v>0.011440624999999998</v>
      </c>
      <c r="J67" s="14">
        <f t="shared" si="2"/>
        <v>3.6437246963562755</v>
      </c>
      <c r="K67" s="16">
        <f t="shared" si="3"/>
        <v>0.8292500446873635</v>
      </c>
    </row>
    <row r="68" spans="1:11" ht="15">
      <c r="A68" s="8" t="s">
        <v>178</v>
      </c>
      <c r="B68" s="9">
        <v>75</v>
      </c>
      <c r="C68" s="11" t="s">
        <v>87</v>
      </c>
      <c r="D68" s="11" t="s">
        <v>15</v>
      </c>
      <c r="E68" s="11" t="s">
        <v>16</v>
      </c>
      <c r="F68" s="11" t="s">
        <v>8</v>
      </c>
      <c r="G68" s="17">
        <v>16</v>
      </c>
      <c r="H68" s="14">
        <v>3.965</v>
      </c>
      <c r="I68" s="15">
        <v>0.012706828703703703</v>
      </c>
      <c r="J68" s="14">
        <f t="shared" si="2"/>
        <v>3.278688524590164</v>
      </c>
      <c r="K68" s="16">
        <f t="shared" si="3"/>
        <v>0.8269075724060944</v>
      </c>
    </row>
    <row r="69" spans="1:11" ht="15">
      <c r="A69" s="8" t="s">
        <v>149</v>
      </c>
      <c r="B69" s="9">
        <v>98</v>
      </c>
      <c r="C69" s="11" t="s">
        <v>111</v>
      </c>
      <c r="D69" s="11" t="s">
        <v>15</v>
      </c>
      <c r="E69" s="11" t="s">
        <v>12</v>
      </c>
      <c r="F69" s="11" t="s">
        <v>8</v>
      </c>
      <c r="G69" s="17">
        <v>51</v>
      </c>
      <c r="H69" s="14">
        <v>3.72</v>
      </c>
      <c r="I69" s="15">
        <v>0.01357337962962963</v>
      </c>
      <c r="J69" s="14">
        <f t="shared" si="2"/>
        <v>3.0690537084398977</v>
      </c>
      <c r="K69" s="16">
        <f t="shared" si="3"/>
        <v>0.8250144377526606</v>
      </c>
    </row>
    <row r="70" spans="1:11" ht="15">
      <c r="A70" s="8" t="s">
        <v>134</v>
      </c>
      <c r="B70" s="9">
        <v>69</v>
      </c>
      <c r="C70" s="11" t="s">
        <v>35</v>
      </c>
      <c r="D70" s="11" t="s">
        <v>15</v>
      </c>
      <c r="E70" s="11" t="s">
        <v>16</v>
      </c>
      <c r="F70" s="11" t="s">
        <v>8</v>
      </c>
      <c r="G70" s="17">
        <v>17</v>
      </c>
      <c r="H70" s="14">
        <v>3.965</v>
      </c>
      <c r="I70" s="15">
        <v>0.012823726851851852</v>
      </c>
      <c r="J70" s="14">
        <f aca="true" t="shared" si="4" ref="J70:J86">3600/((MINUTE(I70)*60)+SECOND(I70))</f>
        <v>3.2490974729241877</v>
      </c>
      <c r="K70" s="16">
        <f aca="true" t="shared" si="5" ref="K70:K86">J70/H70</f>
        <v>0.8194445076731873</v>
      </c>
    </row>
    <row r="71" spans="1:11" ht="15">
      <c r="A71" s="8" t="s">
        <v>141</v>
      </c>
      <c r="B71" s="9">
        <v>70</v>
      </c>
      <c r="C71" s="11" t="s">
        <v>44</v>
      </c>
      <c r="D71" s="11" t="s">
        <v>15</v>
      </c>
      <c r="E71" s="11" t="s">
        <v>16</v>
      </c>
      <c r="F71" s="11" t="s">
        <v>8</v>
      </c>
      <c r="G71" s="17">
        <v>16</v>
      </c>
      <c r="H71" s="14">
        <v>3.965</v>
      </c>
      <c r="I71" s="15">
        <v>0.012869560185185184</v>
      </c>
      <c r="J71" s="14">
        <f t="shared" si="4"/>
        <v>3.237410071942446</v>
      </c>
      <c r="K71" s="16">
        <f t="shared" si="5"/>
        <v>0.8164968655592549</v>
      </c>
    </row>
    <row r="72" spans="1:11" ht="15">
      <c r="A72" s="8" t="s">
        <v>140</v>
      </c>
      <c r="B72" s="9">
        <v>95</v>
      </c>
      <c r="C72" s="11" t="s">
        <v>43</v>
      </c>
      <c r="D72" s="11" t="s">
        <v>6</v>
      </c>
      <c r="E72" s="11" t="s">
        <v>20</v>
      </c>
      <c r="F72" s="11" t="s">
        <v>8</v>
      </c>
      <c r="G72" s="17">
        <v>62</v>
      </c>
      <c r="H72" s="14">
        <v>3.953</v>
      </c>
      <c r="I72" s="15">
        <v>0.012995486111111112</v>
      </c>
      <c r="J72" s="14">
        <f t="shared" si="4"/>
        <v>3.205699020480855</v>
      </c>
      <c r="K72" s="16">
        <f t="shared" si="5"/>
        <v>0.8109534582547065</v>
      </c>
    </row>
    <row r="73" spans="1:11" ht="15">
      <c r="A73" s="8" t="s">
        <v>144</v>
      </c>
      <c r="B73" s="9">
        <v>48</v>
      </c>
      <c r="C73" s="18" t="s">
        <v>49</v>
      </c>
      <c r="D73" s="11" t="s">
        <v>6</v>
      </c>
      <c r="E73" s="19" t="s">
        <v>7</v>
      </c>
      <c r="F73" s="11" t="s">
        <v>8</v>
      </c>
      <c r="G73" s="13" t="s">
        <v>41</v>
      </c>
      <c r="H73" s="14">
        <v>4.355</v>
      </c>
      <c r="I73" s="15">
        <v>0.01185</v>
      </c>
      <c r="J73" s="14">
        <f t="shared" si="4"/>
        <v>3.515625</v>
      </c>
      <c r="K73" s="16">
        <f t="shared" si="5"/>
        <v>0.8072617680826635</v>
      </c>
    </row>
    <row r="74" spans="1:11" ht="15">
      <c r="A74" s="8" t="s">
        <v>152</v>
      </c>
      <c r="B74" s="9">
        <v>47</v>
      </c>
      <c r="C74" s="11" t="s">
        <v>112</v>
      </c>
      <c r="D74" s="11" t="s">
        <v>6</v>
      </c>
      <c r="E74" s="11" t="s">
        <v>10</v>
      </c>
      <c r="F74" s="11" t="s">
        <v>8</v>
      </c>
      <c r="G74" s="17">
        <v>17</v>
      </c>
      <c r="H74" s="14">
        <v>4.355</v>
      </c>
      <c r="I74" s="15">
        <v>0.01195648148148148</v>
      </c>
      <c r="J74" s="14">
        <f t="shared" si="4"/>
        <v>3.484995159728945</v>
      </c>
      <c r="K74" s="16">
        <f t="shared" si="5"/>
        <v>0.8002285096966577</v>
      </c>
    </row>
    <row r="75" spans="1:11" ht="15">
      <c r="A75" s="8" t="s">
        <v>129</v>
      </c>
      <c r="B75" s="9">
        <v>54</v>
      </c>
      <c r="C75" s="11" t="s">
        <v>98</v>
      </c>
      <c r="D75" s="11" t="s">
        <v>6</v>
      </c>
      <c r="E75" s="11" t="s">
        <v>27</v>
      </c>
      <c r="F75" s="11" t="s">
        <v>8</v>
      </c>
      <c r="G75" s="17">
        <v>24</v>
      </c>
      <c r="H75" s="14">
        <v>4.5</v>
      </c>
      <c r="I75" s="15">
        <v>0.01157673611111111</v>
      </c>
      <c r="J75" s="14">
        <f t="shared" si="4"/>
        <v>3.6</v>
      </c>
      <c r="K75" s="16">
        <f t="shared" si="5"/>
        <v>0.8</v>
      </c>
    </row>
    <row r="76" spans="1:11" ht="15">
      <c r="A76" s="8" t="s">
        <v>150</v>
      </c>
      <c r="B76" s="9">
        <v>99</v>
      </c>
      <c r="C76" s="18" t="s">
        <v>55</v>
      </c>
      <c r="D76" s="11" t="s">
        <v>15</v>
      </c>
      <c r="E76" s="19" t="s">
        <v>46</v>
      </c>
      <c r="F76" s="11" t="s">
        <v>8</v>
      </c>
      <c r="G76" s="13" t="s">
        <v>25</v>
      </c>
      <c r="H76" s="14">
        <v>3.965</v>
      </c>
      <c r="I76" s="15">
        <v>0.01316099537037037</v>
      </c>
      <c r="J76" s="14">
        <f t="shared" si="4"/>
        <v>3.1662269129287597</v>
      </c>
      <c r="K76" s="16">
        <f t="shared" si="5"/>
        <v>0.7985439881283127</v>
      </c>
    </row>
    <row r="77" spans="1:11" ht="15">
      <c r="A77" s="8" t="s">
        <v>146</v>
      </c>
      <c r="B77" s="9">
        <v>35</v>
      </c>
      <c r="C77" s="11" t="s">
        <v>51</v>
      </c>
      <c r="D77" s="11" t="s">
        <v>6</v>
      </c>
      <c r="E77" s="11" t="s">
        <v>10</v>
      </c>
      <c r="F77" s="11" t="s">
        <v>8</v>
      </c>
      <c r="G77" s="17">
        <v>18</v>
      </c>
      <c r="H77" s="14">
        <v>4.421</v>
      </c>
      <c r="I77" s="15">
        <v>0.011811342592592594</v>
      </c>
      <c r="J77" s="14">
        <f t="shared" si="4"/>
        <v>3.525954946131244</v>
      </c>
      <c r="K77" s="16">
        <f t="shared" si="5"/>
        <v>0.7975469228978158</v>
      </c>
    </row>
    <row r="78" spans="1:11" ht="15">
      <c r="A78" s="8" t="s">
        <v>170</v>
      </c>
      <c r="B78" s="9">
        <v>73</v>
      </c>
      <c r="C78" s="11" t="s">
        <v>78</v>
      </c>
      <c r="D78" s="11" t="s">
        <v>15</v>
      </c>
      <c r="E78" s="11" t="s">
        <v>16</v>
      </c>
      <c r="F78" s="11" t="s">
        <v>8</v>
      </c>
      <c r="G78" s="17">
        <v>16</v>
      </c>
      <c r="H78" s="14">
        <v>3.965</v>
      </c>
      <c r="I78" s="15">
        <v>0.013362152777777777</v>
      </c>
      <c r="J78" s="14">
        <f t="shared" si="4"/>
        <v>3.119584055459272</v>
      </c>
      <c r="K78" s="16">
        <f t="shared" si="5"/>
        <v>0.7867803418560585</v>
      </c>
    </row>
    <row r="79" spans="1:11" ht="15">
      <c r="A79" s="8" t="s">
        <v>143</v>
      </c>
      <c r="B79" s="9">
        <v>42</v>
      </c>
      <c r="C79" s="11" t="s">
        <v>47</v>
      </c>
      <c r="D79" s="11" t="s">
        <v>6</v>
      </c>
      <c r="E79" s="11" t="s">
        <v>48</v>
      </c>
      <c r="F79" s="11" t="s">
        <v>8</v>
      </c>
      <c r="G79" s="17">
        <v>16</v>
      </c>
      <c r="H79" s="14">
        <v>4.355</v>
      </c>
      <c r="I79" s="15">
        <v>0.012347222222222223</v>
      </c>
      <c r="J79" s="14">
        <f t="shared" si="4"/>
        <v>3.373945641986879</v>
      </c>
      <c r="K79" s="16">
        <f t="shared" si="5"/>
        <v>0.7747291944860801</v>
      </c>
    </row>
    <row r="80" spans="1:11" ht="15">
      <c r="A80" s="8" t="s">
        <v>122</v>
      </c>
      <c r="B80" s="9">
        <v>68</v>
      </c>
      <c r="C80" s="11" t="s">
        <v>14</v>
      </c>
      <c r="D80" s="11" t="s">
        <v>15</v>
      </c>
      <c r="E80" s="11" t="s">
        <v>16</v>
      </c>
      <c r="F80" s="11" t="s">
        <v>8</v>
      </c>
      <c r="G80" s="17">
        <v>16</v>
      </c>
      <c r="H80" s="14">
        <v>3.965</v>
      </c>
      <c r="I80" s="15">
        <v>0.013658680555555558</v>
      </c>
      <c r="J80" s="14">
        <f t="shared" si="4"/>
        <v>3.0508474576271185</v>
      </c>
      <c r="K80" s="16">
        <f t="shared" si="5"/>
        <v>0.7694445038151623</v>
      </c>
    </row>
    <row r="81" spans="1:11" ht="15">
      <c r="A81" s="8" t="s">
        <v>126</v>
      </c>
      <c r="B81" s="9">
        <v>61</v>
      </c>
      <c r="C81" s="18" t="s">
        <v>23</v>
      </c>
      <c r="D81" s="11" t="s">
        <v>6</v>
      </c>
      <c r="E81" s="19" t="s">
        <v>24</v>
      </c>
      <c r="F81" s="11" t="s">
        <v>8</v>
      </c>
      <c r="G81" s="13" t="s">
        <v>25</v>
      </c>
      <c r="H81" s="14">
        <v>4.355</v>
      </c>
      <c r="I81" s="15">
        <v>0.012474884259259258</v>
      </c>
      <c r="J81" s="14">
        <f t="shared" si="4"/>
        <v>3.339517625231911</v>
      </c>
      <c r="K81" s="16">
        <f t="shared" si="5"/>
        <v>0.7668237945423446</v>
      </c>
    </row>
    <row r="82" spans="1:11" ht="15">
      <c r="A82" s="8" t="s">
        <v>151</v>
      </c>
      <c r="B82" s="9">
        <v>52</v>
      </c>
      <c r="C82" s="11" t="s">
        <v>56</v>
      </c>
      <c r="D82" s="11" t="s">
        <v>15</v>
      </c>
      <c r="E82" s="11" t="s">
        <v>10</v>
      </c>
      <c r="F82" s="11" t="s">
        <v>8</v>
      </c>
      <c r="G82" s="17">
        <v>19</v>
      </c>
      <c r="H82" s="14">
        <v>4.132</v>
      </c>
      <c r="I82" s="15">
        <v>0.013212615740740738</v>
      </c>
      <c r="J82" s="14">
        <f t="shared" si="4"/>
        <v>3.1523642732049035</v>
      </c>
      <c r="K82" s="16">
        <f t="shared" si="5"/>
        <v>0.7629148773487182</v>
      </c>
    </row>
    <row r="83" spans="1:11" ht="15">
      <c r="A83" s="8" t="s">
        <v>191</v>
      </c>
      <c r="B83" s="9">
        <v>67</v>
      </c>
      <c r="C83" s="11" t="s">
        <v>101</v>
      </c>
      <c r="D83" s="11" t="s">
        <v>6</v>
      </c>
      <c r="E83" s="11" t="s">
        <v>18</v>
      </c>
      <c r="F83" s="11" t="s">
        <v>8</v>
      </c>
      <c r="G83" s="17">
        <v>42</v>
      </c>
      <c r="H83" s="14">
        <v>4.314</v>
      </c>
      <c r="I83" s="15">
        <v>0.013012037037037037</v>
      </c>
      <c r="J83" s="14">
        <f t="shared" si="4"/>
        <v>3.202846975088968</v>
      </c>
      <c r="K83" s="16">
        <f t="shared" si="5"/>
        <v>0.7424309168031914</v>
      </c>
    </row>
    <row r="84" spans="1:11" ht="15">
      <c r="A84" s="8" t="s">
        <v>161</v>
      </c>
      <c r="B84" s="9">
        <v>94</v>
      </c>
      <c r="C84" s="11" t="s">
        <v>68</v>
      </c>
      <c r="D84" s="11" t="s">
        <v>6</v>
      </c>
      <c r="E84" s="11" t="s">
        <v>20</v>
      </c>
      <c r="F84" s="11" t="s">
        <v>8</v>
      </c>
      <c r="G84" s="17">
        <v>51</v>
      </c>
      <c r="H84" s="14">
        <v>4.195</v>
      </c>
      <c r="I84" s="15">
        <v>0.013415972222222223</v>
      </c>
      <c r="J84" s="14">
        <f t="shared" si="4"/>
        <v>3.106125970664366</v>
      </c>
      <c r="K84" s="16">
        <f t="shared" si="5"/>
        <v>0.7404352731023518</v>
      </c>
    </row>
    <row r="85" spans="1:11" ht="15">
      <c r="A85" s="8" t="s">
        <v>172</v>
      </c>
      <c r="B85" s="9">
        <v>74</v>
      </c>
      <c r="C85" s="11" t="s">
        <v>80</v>
      </c>
      <c r="D85" s="11" t="s">
        <v>15</v>
      </c>
      <c r="E85" s="11" t="s">
        <v>16</v>
      </c>
      <c r="F85" s="11" t="s">
        <v>8</v>
      </c>
      <c r="G85" s="17">
        <v>15</v>
      </c>
      <c r="H85" s="14">
        <v>3.965</v>
      </c>
      <c r="I85" s="15">
        <v>0.014433680555555557</v>
      </c>
      <c r="J85" s="14">
        <f t="shared" si="4"/>
        <v>2.8869286287089015</v>
      </c>
      <c r="K85" s="16">
        <f t="shared" si="5"/>
        <v>0.7281030589429764</v>
      </c>
    </row>
    <row r="86" spans="1:11" ht="15">
      <c r="A86" s="8" t="s">
        <v>121</v>
      </c>
      <c r="B86" s="9">
        <v>90</v>
      </c>
      <c r="C86" s="11" t="s">
        <v>11</v>
      </c>
      <c r="D86" s="11" t="s">
        <v>6</v>
      </c>
      <c r="E86" s="11" t="s">
        <v>12</v>
      </c>
      <c r="F86" s="11" t="s">
        <v>13</v>
      </c>
      <c r="G86" s="17">
        <v>51</v>
      </c>
      <c r="H86" s="14">
        <v>4.195</v>
      </c>
      <c r="I86" s="15">
        <v>0.014060416666666666</v>
      </c>
      <c r="J86" s="14">
        <f t="shared" si="4"/>
        <v>2.962962962962963</v>
      </c>
      <c r="K86" s="16">
        <f t="shared" si="5"/>
        <v>0.7063082152474285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2015-08-08T05:50:48Z</dcterms:created>
  <dcterms:modified xsi:type="dcterms:W3CDTF">2015-08-08T05:50:54Z</dcterms:modified>
  <cp:category/>
  <cp:version/>
  <cp:contentType/>
  <cp:contentStatus/>
</cp:coreProperties>
</file>